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20730" windowHeight="11520" activeTab="0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<sst xmlns="http://schemas.openxmlformats.org/spreadsheetml/2006/main" count="266" uniqueCount="177">
  <si>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</si>
  <si>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</si>
  <si>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</si>
  <si>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</si>
  <si>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</si>
  <si>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</si>
  <si>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</si>
  <si>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</si>
  <si>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</si>
  <si>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</si>
  <si>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</si>
  <si>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</si>
  <si>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</si>
  <si>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</si>
  <si>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</si>
  <si>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</si>
  <si>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</si>
  <si>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</si>
  <si>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</si>
  <si>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</si>
  <si>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</si>
  <si>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</si>
  <si>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</si>
  <si>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</si>
  <si>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</si>
  <si>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</si>
  <si>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</si>
  <si>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</si>
  <si>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</si>
  <si>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</si>
  <si>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</si>
  <si>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</si>
  <si>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</si>
  <si>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</si>
  <si>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</si>
  <si>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</si>
  <si>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</si>
  <si>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</si>
  <si>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</si>
  <si>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</si>
  <si>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</si>
  <si>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</si>
  <si>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</si>
  <si>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</si>
  <si>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</si>
  <si>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</si>
  <si>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</si>
  <si>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</si>
  <si>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</si>
  <si>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</si>
  <si>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</si>
  <si>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</si>
  <si>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</si>
  <si>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</si>
  <si>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</si>
  <si>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</si>
  <si>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</si>
  <si>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</si>
  <si>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</si>
  <si>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</si>
  <si>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</si>
  <si>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</si>
  <si>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</si>
  <si>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</si>
  <si>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</si>
  <si>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</si>
  <si>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</si>
  <si>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</si>
  <si>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</si>
  <si>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</si>
  <si>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</si>
  <si>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</si>
  <si>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</si>
  <si>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</si>
  <si>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</si>
  <si>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</si>
  <si>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</si>
  <si>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</si>
  <si>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</si>
  <si>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</si>
  <si>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</si>
  <si>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</si>
  <si>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</si>
  <si>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</si>
  <si>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</si>
  <si>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</si>
  <si>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</si>
  <si>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</si>
  <si>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</si>
  <si>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</si>
  <si>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</si>
  <si>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</si>
  <si>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</si>
  <si>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</si>
  <si>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</si>
  <si>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</si>
  <si>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</si>
  <si>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</si>
  <si>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</si>
  <si>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</si>
  <si>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</si>
  <si>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</si>
  <si>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</si>
  <si>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</si>
  <si>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</si>
  <si>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</si>
  <si>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</si>
  <si>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</si>
  <si>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</si>
  <si>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</si>
  <si>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</si>
  <si>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</si>
  <si>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</si>
  <si>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</si>
  <si>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</si>
  <si>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</si>
  <si>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</si>
  <si>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</si>
  <si>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</si>
  <si>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</si>
  <si>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</si>
  <si>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</si>
  <si>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</si>
  <si>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</si>
  <si>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</si>
  <si>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</si>
  <si>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</si>
  <si>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</si>
  <si>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</si>
  <si>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</si>
  <si>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</si>
  <si>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</si>
  <si>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</si>
  <si>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</si>
  <si>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</si>
  <si>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</si>
  <si>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</si>
  <si>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</si>
  <si>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</si>
  <si>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</si>
  <si>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</si>
  <si>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</si>
  <si>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</si>
  <si>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</si>
  <si>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</si>
  <si>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</si>
  <si>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</si>
  <si>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</si>
  <si>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</si>
  <si>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</si>
  <si>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</si>
  <si>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</si>
  <si>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</si>
  <si>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</si>
  <si>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</si>
  <si>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</si>
  <si>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</si>
  <si>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</si>
  <si>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</si>
  <si>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</si>
  <si>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</si>
  <si>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</si>
  <si>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Т.С.Данильчик</t>
  </si>
  <si>
    <t>21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</si>
  <si>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31.12.2018г.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</si>
  <si>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31.12.2018 года составляет 15 965 760,58 рублей, в том числе: балансовая стоимость особо ценного движимого имущества составляет 6 356 349,57 рублей и балансовая стоимость иного движимого имущества составляет 9 609 411,01 рублей.</t>
    </r>
  </si>
  <si>
    <t>2019</t>
  </si>
  <si>
    <t>И.о. заведующего Отделом образования администрации Волгодонского района</t>
  </si>
  <si>
    <t>М.Г.Шуплецова</t>
  </si>
  <si>
    <t>01 апреля</t>
  </si>
  <si>
    <t>27</t>
  </si>
  <si>
    <t>27.05.2019</t>
  </si>
  <si>
    <t>июня</t>
  </si>
  <si>
    <t>27.06.2019</t>
  </si>
  <si>
    <t>27 июня</t>
  </si>
  <si>
    <t>И.о. руководителя организации</t>
  </si>
  <si>
    <t>Т.С.Серко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</si>
</sst>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tabSelected="1" zoomScalePageLayoutView="0" workbookViewId="0" topLeftCell="A43">
      <selection activeCell="AY23" sqref="AY23:BE23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167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168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170</v>
      </c>
      <c r="AI11" s="51"/>
      <c r="AJ11" s="51"/>
      <c r="AK11" s="13" t="s">
        <v>2</v>
      </c>
      <c r="AL11" s="51" t="s">
        <v>172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149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149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41</v>
      </c>
      <c r="AH14" s="58"/>
      <c r="AI14" s="58"/>
      <c r="AJ14" s="59" t="s">
        <v>7</v>
      </c>
      <c r="AK14" s="59"/>
      <c r="AL14" s="59"/>
      <c r="AM14" s="59"/>
      <c r="AN14" s="58" t="s">
        <v>163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173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171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151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103</v>
      </c>
      <c r="AY24" s="53" t="s">
        <v>104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152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153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154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159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158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169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149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18942425.22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798284.42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6356349.57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1323136.36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103727.2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v>123644.02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107001.32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16642.7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27521.25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906370.27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0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22">
      <selection activeCell="AR14" sqref="AR14:BA14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109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174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149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21935257.2</v>
      </c>
      <c r="AD9" s="104"/>
      <c r="AE9" s="104"/>
      <c r="AF9" s="104"/>
      <c r="AG9" s="104"/>
      <c r="AH9" s="104"/>
      <c r="AI9" s="103">
        <f>AI11</f>
        <v>16637065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5098192.2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BB10+BB14+BB11</f>
        <v>200000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111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50000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50000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16787065</v>
      </c>
      <c r="AD11" s="107"/>
      <c r="AE11" s="107"/>
      <c r="AF11" s="107"/>
      <c r="AG11" s="107"/>
      <c r="AH11" s="107"/>
      <c r="AI11" s="106">
        <f>AI16</f>
        <v>16637065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>
        <v>150000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115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115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5098192.2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5098192.2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117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/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119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21935257.2</v>
      </c>
      <c r="AD16" s="104"/>
      <c r="AE16" s="104"/>
      <c r="AF16" s="104"/>
      <c r="AG16" s="104"/>
      <c r="AH16" s="104"/>
      <c r="AI16" s="103">
        <f>AI17+AI22+AI24</f>
        <v>16637065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5098192.2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200000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125</v>
      </c>
      <c r="R17" s="147"/>
      <c r="S17" s="147"/>
      <c r="T17" s="148"/>
      <c r="U17" s="146" t="s">
        <v>111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17707800.2</v>
      </c>
      <c r="AD17" s="104"/>
      <c r="AE17" s="104"/>
      <c r="AF17" s="104"/>
      <c r="AG17" s="104"/>
      <c r="AH17" s="104"/>
      <c r="AI17" s="106">
        <f>AI18+AI19+AI21</f>
        <v>15917065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AR18+AR19+AR21</f>
        <v>1790735.2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120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13592720.19</v>
      </c>
      <c r="AD18" s="104"/>
      <c r="AE18" s="104"/>
      <c r="AF18" s="104"/>
      <c r="AG18" s="104"/>
      <c r="AH18" s="104"/>
      <c r="AI18" s="106">
        <v>12217348</v>
      </c>
      <c r="AJ18" s="107"/>
      <c r="AK18" s="107"/>
      <c r="AL18" s="107"/>
      <c r="AM18" s="107"/>
      <c r="AN18" s="107"/>
      <c r="AO18" s="107"/>
      <c r="AP18" s="107"/>
      <c r="AQ18" s="108"/>
      <c r="AR18" s="106">
        <v>1375372.19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121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10000</v>
      </c>
      <c r="AD19" s="104"/>
      <c r="AE19" s="104"/>
      <c r="AF19" s="104"/>
      <c r="AG19" s="104"/>
      <c r="AH19" s="104"/>
      <c r="AI19" s="106">
        <v>10000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123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124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4105080.01</v>
      </c>
      <c r="AD21" s="104"/>
      <c r="AE21" s="104"/>
      <c r="AF21" s="104"/>
      <c r="AG21" s="104"/>
      <c r="AH21" s="104"/>
      <c r="AI21" s="106">
        <v>3689717</v>
      </c>
      <c r="AJ21" s="107"/>
      <c r="AK21" s="107"/>
      <c r="AL21" s="107"/>
      <c r="AM21" s="107"/>
      <c r="AN21" s="107"/>
      <c r="AO21" s="107"/>
      <c r="AP21" s="107"/>
      <c r="AQ21" s="108"/>
      <c r="AR21" s="106">
        <v>415363.01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126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84100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84100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128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/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/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129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130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4143357</v>
      </c>
      <c r="AD24" s="104"/>
      <c r="AE24" s="104"/>
      <c r="AF24" s="104"/>
      <c r="AG24" s="104"/>
      <c r="AH24" s="104"/>
      <c r="AI24" s="106">
        <v>720000</v>
      </c>
      <c r="AJ24" s="107"/>
      <c r="AK24" s="107"/>
      <c r="AL24" s="107"/>
      <c r="AM24" s="107"/>
      <c r="AN24" s="107"/>
      <c r="AO24" s="107"/>
      <c r="AP24" s="107"/>
      <c r="AQ24" s="108"/>
      <c r="AR24" s="106">
        <v>3223357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200000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133</v>
      </c>
      <c r="R25" s="147"/>
      <c r="S25" s="147"/>
      <c r="T25" s="148"/>
      <c r="U25" s="146" t="s">
        <v>134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135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136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138</v>
      </c>
      <c r="R28" s="147"/>
      <c r="S28" s="147"/>
      <c r="T28" s="148"/>
      <c r="U28" s="146" t="s">
        <v>139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141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143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134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139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174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149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149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41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163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149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41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163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149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41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163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'Разд.III'!AC24</f>
        <v>4143357</v>
      </c>
      <c r="Z10" s="170"/>
      <c r="AA10" s="170"/>
      <c r="AB10" s="170"/>
      <c r="AC10" s="170"/>
      <c r="AD10" s="170"/>
      <c r="AE10" s="170"/>
      <c r="AF10" s="171"/>
      <c r="AG10" s="169">
        <f>BE10+CC10</f>
        <v>3777827</v>
      </c>
      <c r="AH10" s="170"/>
      <c r="AI10" s="170"/>
      <c r="AJ10" s="170"/>
      <c r="AK10" s="170"/>
      <c r="AL10" s="170"/>
      <c r="AM10" s="170"/>
      <c r="AN10" s="170"/>
      <c r="AO10" s="169">
        <f>BM10+CK10</f>
        <v>3286188</v>
      </c>
      <c r="AP10" s="170"/>
      <c r="AQ10" s="170"/>
      <c r="AR10" s="170"/>
      <c r="AS10" s="170"/>
      <c r="AT10" s="170"/>
      <c r="AU10" s="170"/>
      <c r="AV10" s="171"/>
      <c r="AW10" s="169">
        <f>AW11+AW13</f>
        <v>4143357</v>
      </c>
      <c r="AX10" s="170"/>
      <c r="AY10" s="170"/>
      <c r="AZ10" s="170"/>
      <c r="BA10" s="170"/>
      <c r="BB10" s="170"/>
      <c r="BC10" s="170"/>
      <c r="BD10" s="171"/>
      <c r="BE10" s="169">
        <f>BE11+BE13</f>
        <v>3777827</v>
      </c>
      <c r="BF10" s="170"/>
      <c r="BG10" s="170"/>
      <c r="BH10" s="170"/>
      <c r="BI10" s="170"/>
      <c r="BJ10" s="170"/>
      <c r="BK10" s="170"/>
      <c r="BL10" s="171"/>
      <c r="BM10" s="169">
        <f>BM11+BM13</f>
        <v>3286188</v>
      </c>
      <c r="BN10" s="170"/>
      <c r="BO10" s="170"/>
      <c r="BP10" s="170"/>
      <c r="BQ10" s="170"/>
      <c r="BR10" s="170"/>
      <c r="BS10" s="170"/>
      <c r="BT10" s="171"/>
      <c r="BU10" s="169">
        <v>0</v>
      </c>
      <c r="BV10" s="170"/>
      <c r="BW10" s="170"/>
      <c r="BX10" s="170"/>
      <c r="BY10" s="170"/>
      <c r="BZ10" s="170"/>
      <c r="CA10" s="170"/>
      <c r="CB10" s="170"/>
      <c r="CC10" s="169">
        <v>0</v>
      </c>
      <c r="CD10" s="170"/>
      <c r="CE10" s="170"/>
      <c r="CF10" s="170"/>
      <c r="CG10" s="170"/>
      <c r="CH10" s="170"/>
      <c r="CI10" s="170"/>
      <c r="CJ10" s="171"/>
      <c r="CK10" s="169">
        <v>0</v>
      </c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390817.68</v>
      </c>
      <c r="Z11" s="170"/>
      <c r="AA11" s="170"/>
      <c r="AB11" s="170"/>
      <c r="AC11" s="170"/>
      <c r="AD11" s="170"/>
      <c r="AE11" s="170"/>
      <c r="AF11" s="171"/>
      <c r="AG11" s="169">
        <v>0</v>
      </c>
      <c r="AH11" s="170"/>
      <c r="AI11" s="170"/>
      <c r="AJ11" s="170"/>
      <c r="AK11" s="170"/>
      <c r="AL11" s="170"/>
      <c r="AM11" s="170"/>
      <c r="AN11" s="170"/>
      <c r="AO11" s="169">
        <v>0</v>
      </c>
      <c r="AP11" s="170"/>
      <c r="AQ11" s="170"/>
      <c r="AR11" s="170"/>
      <c r="AS11" s="170"/>
      <c r="AT11" s="170"/>
      <c r="AU11" s="170"/>
      <c r="AV11" s="171"/>
      <c r="AW11" s="169">
        <f>Y11</f>
        <v>390817.68</v>
      </c>
      <c r="AX11" s="170"/>
      <c r="AY11" s="170"/>
      <c r="AZ11" s="170"/>
      <c r="BA11" s="170"/>
      <c r="BB11" s="170"/>
      <c r="BC11" s="170"/>
      <c r="BD11" s="171"/>
      <c r="BE11" s="169">
        <f>AG11</f>
        <v>0</v>
      </c>
      <c r="BF11" s="170"/>
      <c r="BG11" s="170"/>
      <c r="BH11" s="170"/>
      <c r="BI11" s="170"/>
      <c r="BJ11" s="170"/>
      <c r="BK11" s="170"/>
      <c r="BL11" s="171"/>
      <c r="BM11" s="169">
        <f>AO11</f>
        <v>0</v>
      </c>
      <c r="BN11" s="170"/>
      <c r="BO11" s="170"/>
      <c r="BP11" s="170"/>
      <c r="BQ11" s="170"/>
      <c r="BR11" s="170"/>
      <c r="BS11" s="170"/>
      <c r="BT11" s="171"/>
      <c r="BU11" s="169">
        <v>0</v>
      </c>
      <c r="BV11" s="170"/>
      <c r="BW11" s="170"/>
      <c r="BX11" s="170"/>
      <c r="BY11" s="170"/>
      <c r="BZ11" s="170"/>
      <c r="CA11" s="170"/>
      <c r="CB11" s="170"/>
      <c r="CC11" s="169">
        <v>0</v>
      </c>
      <c r="CD11" s="170"/>
      <c r="CE11" s="170"/>
      <c r="CF11" s="170"/>
      <c r="CG11" s="170"/>
      <c r="CH11" s="170"/>
      <c r="CI11" s="170"/>
      <c r="CJ11" s="171"/>
      <c r="CK11" s="169">
        <v>0</v>
      </c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166</v>
      </c>
      <c r="S13" s="176"/>
      <c r="T13" s="176"/>
      <c r="U13" s="176"/>
      <c r="V13" s="176"/>
      <c r="W13" s="176"/>
      <c r="X13" s="176"/>
      <c r="Y13" s="169">
        <f>Y10-Y11</f>
        <v>3752539.32</v>
      </c>
      <c r="Z13" s="170"/>
      <c r="AA13" s="170"/>
      <c r="AB13" s="170"/>
      <c r="AC13" s="170"/>
      <c r="AD13" s="170"/>
      <c r="AE13" s="170"/>
      <c r="AF13" s="171"/>
      <c r="AG13" s="169">
        <v>3777827</v>
      </c>
      <c r="AH13" s="170"/>
      <c r="AI13" s="170"/>
      <c r="AJ13" s="170"/>
      <c r="AK13" s="170"/>
      <c r="AL13" s="170"/>
      <c r="AM13" s="170"/>
      <c r="AN13" s="170"/>
      <c r="AO13" s="169">
        <v>3286188</v>
      </c>
      <c r="AP13" s="170"/>
      <c r="AQ13" s="170"/>
      <c r="AR13" s="170"/>
      <c r="AS13" s="170"/>
      <c r="AT13" s="170"/>
      <c r="AU13" s="170"/>
      <c r="AV13" s="171"/>
      <c r="AW13" s="169">
        <f>Y13</f>
        <v>3752539.32</v>
      </c>
      <c r="AX13" s="170"/>
      <c r="AY13" s="170"/>
      <c r="AZ13" s="170"/>
      <c r="BA13" s="170"/>
      <c r="BB13" s="170"/>
      <c r="BC13" s="170"/>
      <c r="BD13" s="171"/>
      <c r="BE13" s="169">
        <f>AG13</f>
        <v>3777827</v>
      </c>
      <c r="BF13" s="170"/>
      <c r="BG13" s="170"/>
      <c r="BH13" s="170"/>
      <c r="BI13" s="170"/>
      <c r="BJ13" s="170"/>
      <c r="BK13" s="170"/>
      <c r="BL13" s="171"/>
      <c r="BM13" s="169">
        <f>AO13</f>
        <v>3286188</v>
      </c>
      <c r="BN13" s="170"/>
      <c r="BO13" s="170"/>
      <c r="BP13" s="170"/>
      <c r="BQ13" s="170"/>
      <c r="BR13" s="170"/>
      <c r="BS13" s="170"/>
      <c r="BT13" s="171"/>
      <c r="BU13" s="169">
        <v>0</v>
      </c>
      <c r="BV13" s="170"/>
      <c r="BW13" s="170"/>
      <c r="BX13" s="170"/>
      <c r="BY13" s="170"/>
      <c r="BZ13" s="170"/>
      <c r="CA13" s="170"/>
      <c r="CB13" s="170"/>
      <c r="CC13" s="169">
        <v>0</v>
      </c>
      <c r="CD13" s="170"/>
      <c r="CE13" s="170"/>
      <c r="CF13" s="170"/>
      <c r="CG13" s="170"/>
      <c r="CH13" s="170"/>
      <c r="CI13" s="170"/>
      <c r="CJ13" s="171"/>
      <c r="CK13" s="169">
        <v>0</v>
      </c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Y4" sqref="AY4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149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AZ20" sqref="AZ20"/>
    </sheetView>
  </sheetViews>
  <sheetFormatPr defaultColWidth="1.83203125" defaultRowHeight="12.75"/>
  <sheetData>
    <row r="1" spans="1:83" s="3" customFormat="1" ht="15">
      <c r="A1" s="130" t="s">
        <v>146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175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176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156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162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157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2019-05-28T13:48:26Z</cp:lastPrinted>
  <dcterms:created xsi:type="dcterms:W3CDTF">2016-09-05T13:09:51Z</dcterms:created>
  <dcterms:modified xsi:type="dcterms:W3CDTF">2019-06-28T07:47:41Z</dcterms:modified>
  <cp:category/>
  <cp:version/>
  <cp:contentType/>
  <cp:contentStatus/>
</cp:coreProperties>
</file>