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<sst xmlns="http://schemas.openxmlformats.org/spreadsheetml/2006/main" count="189" uniqueCount="151">
  <si>
    <t>1.1.1. Стоимость имущества, закрепленного собственником имущества за  бюджетным учреждением на праве оперативного управления</t>
  </si>
  <si>
    <t xml:space="preserve">Директор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</si>
  <si>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</si>
  <si>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</si>
  <si>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</si>
  <si>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</si>
  <si>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Бухгалтер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</si>
  <si>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</si>
  <si>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</si>
  <si>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</si>
  <si>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</si>
  <si>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</si>
  <si>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</si>
  <si>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</si>
  <si>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</si>
  <si>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</si>
  <si>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</si>
  <si>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</si>
  <si>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</si>
  <si>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</si>
  <si>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</si>
  <si>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</si>
  <si>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</si>
  <si>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</si>
  <si>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</si>
  <si>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</si>
  <si>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</si>
  <si>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</si>
  <si>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</si>
  <si>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</si>
  <si>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</si>
  <si>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</si>
  <si>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</si>
  <si>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</si>
  <si>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</si>
  <si>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</si>
  <si>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</si>
  <si>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</si>
  <si>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</si>
  <si>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</si>
  <si>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</si>
  <si>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</si>
  <si>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</si>
  <si>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</si>
  <si>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</si>
  <si>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</si>
  <si>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</si>
  <si>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</si>
  <si>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</si>
  <si>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</si>
  <si>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</si>
  <si>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</si>
  <si>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</si>
  <si>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</si>
  <si>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</si>
  <si>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</si>
  <si>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</si>
  <si>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</si>
  <si>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</si>
  <si>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</si>
  <si>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</si>
  <si>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</si>
  <si>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</si>
  <si>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</si>
  <si>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Руководитель государственного бюджетного учреждения (подразделения)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</si>
  <si>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</si>
  <si>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</si>
  <si>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</si>
  <si>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</si>
  <si>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</si>
  <si>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</si>
  <si>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</si>
  <si>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</si>
  <si>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</si>
  <si>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</si>
  <si>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</si>
  <si>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</si>
  <si>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</si>
  <si>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</si>
  <si>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</si>
  <si>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</si>
  <si>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</si>
  <si>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</si>
  <si>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</si>
  <si>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</si>
  <si>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</si>
  <si>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</si>
  <si>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</si>
  <si>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</si>
  <si>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</si>
  <si>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</si>
  <si>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</si>
  <si>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</si>
  <si>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</si>
  <si>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</si>
  <si>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</si>
  <si>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</si>
  <si>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</si>
  <si>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</si>
  <si>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</si>
  <si>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</si>
  <si>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</si>
  <si>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</si>
  <si>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</si>
  <si>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</si>
  <si>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</si>
  <si>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</si>
  <si>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</si>
  <si>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</si>
  <si>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</si>
  <si>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</si>
  <si>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</si>
  <si>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</si>
  <si>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</si>
  <si>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</si>
  <si>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</si>
  <si>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</si>
  <si>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</si>
  <si>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</si>
  <si>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</si>
  <si>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</si>
  <si>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</si>
  <si>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</si>
  <si>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</si>
  <si>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</si>
  <si>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</si>
  <si>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</si>
  <si>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</si>
  <si>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</si>
  <si>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</si>
  <si>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Иные субсидии </t>
  </si>
  <si>
    <t>Иные выплаты</t>
  </si>
  <si>
    <t>Услуга № 3</t>
  </si>
  <si>
    <t>Заведующий Отделом образования администрации Волгодонского района</t>
  </si>
  <si>
    <t>Отдел образования администрации Волгодонского района Ростовской области</t>
  </si>
  <si>
    <t>С.В.Леонова</t>
  </si>
  <si>
    <t xml:space="preserve">на 2016 год </t>
  </si>
  <si>
    <t>субвенции</t>
  </si>
  <si>
    <t>местный 611</t>
  </si>
  <si>
    <t>местный 612</t>
  </si>
  <si>
    <t>в том числе</t>
  </si>
  <si>
    <t>Всего на 2016 год</t>
  </si>
  <si>
    <t>Муниципальное бюджетное общеобразовательное учреждение: Лагутнинская средняя общеобразовательная школа</t>
  </si>
  <si>
    <t>6107005450/610701001</t>
  </si>
  <si>
    <t>Мокроусова О.В.</t>
  </si>
  <si>
    <t>Серко Т.С.</t>
  </si>
  <si>
    <t>"05" августа  2016г.</t>
  </si>
  <si>
    <t>3. Перечень услуг (работ), осуществляемых на платной основе: МБОУ: Лагутнинская СОШ не оказывает услуг на платной основе.</t>
  </si>
  <si>
    <t>347343, Ростовская область, Волгодонской район, х.Лагутники, пер. Школьный, 24</t>
  </si>
  <si>
    <t xml:space="preserve">1. Цели деятельности  бюджетного учреждения:                                                                                                                                                                                                                                                                      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</si>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</sst>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"/>
  <sheetViews>
    <sheetView tabSelected="1" view="pageBreakPreview" zoomScaleSheetLayoutView="100" zoomScalePageLayoutView="0" workbookViewId="0" topLeftCell="A28">
      <selection activeCell="G43" sqref="G43:I43"/>
    </sheetView>
  </sheetViews>
  <sheetFormatPr defaultColWidth="9.00390625" defaultRowHeight="12.75"/>
  <cols>
    <col min="1" max="1" width="4.75390625" style="2" customWidth="1"/>
    <col min="2" max="2" width="10.75390625" style="2" customWidth="1"/>
    <col min="3" max="3" width="13.125" style="2" customWidth="1"/>
    <col min="4" max="4" width="12.00390625" style="2" customWidth="1"/>
    <col min="5" max="5" width="13.625" style="3" customWidth="1"/>
    <col min="6" max="6" width="17.75390625" style="2" customWidth="1"/>
    <col min="7" max="8" width="27.00390625" style="2" customWidth="1"/>
    <col min="9" max="9" width="23.75390625" style="2" customWidth="1"/>
    <col min="10" max="16384" width="9.125" style="2" customWidth="1"/>
  </cols>
  <sheetData>
    <row r="1" spans="6:9" ht="70.5" customHeight="1">
      <c r="F1" s="57"/>
      <c r="G1" s="57"/>
      <c r="H1" s="57"/>
      <c r="I1" s="57"/>
    </row>
    <row r="2" spans="6:9" ht="12.75" customHeight="1">
      <c r="F2" s="58"/>
      <c r="G2" s="58"/>
      <c r="H2" s="58"/>
      <c r="I2" s="58"/>
    </row>
    <row r="3" spans="6:9" ht="15">
      <c r="F3" s="59" t="s">
        <v>15</v>
      </c>
      <c r="G3" s="59"/>
      <c r="H3" s="59"/>
      <c r="I3" s="59"/>
    </row>
    <row r="4" spans="6:9" ht="30" customHeight="1">
      <c r="F4" s="60" t="s">
        <v>133</v>
      </c>
      <c r="G4" s="60"/>
      <c r="H4" s="60"/>
      <c r="I4" s="60"/>
    </row>
    <row r="5" spans="6:9" ht="15" customHeight="1">
      <c r="F5" s="58" t="s">
        <v>101</v>
      </c>
      <c r="G5" s="58"/>
      <c r="H5" s="58"/>
      <c r="I5" s="58"/>
    </row>
    <row r="6" spans="6:9" ht="15">
      <c r="F6" s="11"/>
      <c r="G6" s="60" t="s">
        <v>135</v>
      </c>
      <c r="H6" s="60"/>
      <c r="I6" s="60"/>
    </row>
    <row r="7" spans="6:9" ht="15" customHeight="1">
      <c r="F7" s="15" t="s">
        <v>17</v>
      </c>
      <c r="G7" s="58" t="s">
        <v>16</v>
      </c>
      <c r="H7" s="58"/>
      <c r="I7" s="58"/>
    </row>
    <row r="8" spans="6:9" ht="9.75" customHeight="1">
      <c r="F8" s="58"/>
      <c r="G8" s="58"/>
      <c r="H8" s="58"/>
      <c r="I8" s="58"/>
    </row>
    <row r="10" spans="2:9" ht="18.75">
      <c r="B10" s="64" t="s">
        <v>18</v>
      </c>
      <c r="C10" s="64"/>
      <c r="D10" s="64"/>
      <c r="E10" s="64"/>
      <c r="F10" s="64"/>
      <c r="G10" s="64"/>
      <c r="H10" s="64"/>
      <c r="I10" s="64"/>
    </row>
    <row r="11" spans="2:9" ht="18.75">
      <c r="B11" s="64" t="s">
        <v>136</v>
      </c>
      <c r="C11" s="64"/>
      <c r="D11" s="64"/>
      <c r="E11" s="64"/>
      <c r="F11" s="64"/>
      <c r="G11" s="64"/>
      <c r="H11" s="64"/>
      <c r="I11" s="64"/>
    </row>
    <row r="12" spans="2:9" ht="18.75">
      <c r="B12" s="26"/>
      <c r="C12" s="26"/>
      <c r="D12" s="26"/>
      <c r="E12" s="26"/>
      <c r="F12" s="26"/>
      <c r="G12" s="5"/>
      <c r="H12" s="5"/>
      <c r="I12" s="13" t="s">
        <v>19</v>
      </c>
    </row>
    <row r="13" spans="2:9" ht="15.75" customHeight="1">
      <c r="B13" s="26"/>
      <c r="C13" s="26"/>
      <c r="D13" s="26"/>
      <c r="E13" s="26"/>
      <c r="F13" s="26"/>
      <c r="G13" s="6" t="s">
        <v>20</v>
      </c>
      <c r="H13" s="6"/>
      <c r="I13" s="7"/>
    </row>
    <row r="14" spans="2:9" ht="18" customHeight="1">
      <c r="B14" s="65" t="s">
        <v>146</v>
      </c>
      <c r="C14" s="65"/>
      <c r="D14" s="65"/>
      <c r="E14" s="65"/>
      <c r="F14" s="65"/>
      <c r="G14" s="6" t="s">
        <v>21</v>
      </c>
      <c r="H14" s="6"/>
      <c r="I14" s="40">
        <v>42587</v>
      </c>
    </row>
    <row r="15" spans="2:9" ht="15.75" customHeight="1">
      <c r="B15" s="5"/>
      <c r="C15" s="5"/>
      <c r="D15" s="5"/>
      <c r="E15" s="5"/>
      <c r="F15" s="5"/>
      <c r="I15" s="7"/>
    </row>
    <row r="16" spans="7:9" ht="15">
      <c r="G16" s="6"/>
      <c r="H16" s="6"/>
      <c r="I16" s="7"/>
    </row>
    <row r="17" spans="2:9" ht="13.5" customHeight="1">
      <c r="B17" s="67" t="s">
        <v>26</v>
      </c>
      <c r="C17" s="67"/>
      <c r="D17" s="67"/>
      <c r="E17" s="61" t="s">
        <v>142</v>
      </c>
      <c r="F17" s="61"/>
      <c r="G17" s="6" t="s">
        <v>102</v>
      </c>
      <c r="H17" s="6"/>
      <c r="I17" s="7">
        <v>48250516</v>
      </c>
    </row>
    <row r="18" spans="2:9" ht="11.25" customHeight="1">
      <c r="B18" s="67"/>
      <c r="C18" s="67"/>
      <c r="D18" s="67"/>
      <c r="E18" s="61"/>
      <c r="F18" s="61"/>
      <c r="I18" s="10"/>
    </row>
    <row r="19" spans="2:9" ht="13.5" customHeight="1">
      <c r="B19" s="67"/>
      <c r="C19" s="67"/>
      <c r="D19" s="67"/>
      <c r="E19" s="61"/>
      <c r="F19" s="61"/>
      <c r="I19" s="10"/>
    </row>
    <row r="20" spans="2:9" ht="36" customHeight="1">
      <c r="B20" s="67"/>
      <c r="C20" s="67"/>
      <c r="D20" s="67"/>
      <c r="E20" s="61"/>
      <c r="F20" s="61"/>
      <c r="G20" s="14"/>
      <c r="H20" s="30"/>
      <c r="I20" s="29"/>
    </row>
    <row r="21" spans="2:9" ht="22.5" customHeight="1">
      <c r="B21" s="67" t="s">
        <v>103</v>
      </c>
      <c r="C21" s="67"/>
      <c r="D21" s="67"/>
      <c r="E21" s="8"/>
      <c r="F21" s="8"/>
      <c r="G21" s="28"/>
      <c r="H21" s="28"/>
      <c r="I21" s="31" t="s">
        <v>143</v>
      </c>
    </row>
    <row r="22" spans="2:9" ht="33" customHeight="1">
      <c r="B22" s="67" t="s">
        <v>24</v>
      </c>
      <c r="C22" s="67"/>
      <c r="D22" s="67"/>
      <c r="E22" s="1"/>
      <c r="F22" s="1"/>
      <c r="G22" s="14" t="s">
        <v>22</v>
      </c>
      <c r="H22" s="14"/>
      <c r="I22" s="7">
        <v>383</v>
      </c>
    </row>
    <row r="23" spans="2:9" ht="21" customHeight="1">
      <c r="B23" s="67" t="s">
        <v>23</v>
      </c>
      <c r="C23" s="67"/>
      <c r="D23" s="67"/>
      <c r="E23" s="61" t="s">
        <v>134</v>
      </c>
      <c r="F23" s="62"/>
      <c r="G23" s="6"/>
      <c r="H23" s="6"/>
      <c r="I23" s="14"/>
    </row>
    <row r="24" spans="2:9" ht="18" customHeight="1">
      <c r="B24" s="67"/>
      <c r="C24" s="67"/>
      <c r="D24" s="67"/>
      <c r="E24" s="62"/>
      <c r="F24" s="62"/>
      <c r="G24" s="6"/>
      <c r="H24" s="6"/>
      <c r="I24" s="14"/>
    </row>
    <row r="25" spans="2:9" ht="7.5" customHeight="1">
      <c r="B25" s="67"/>
      <c r="C25" s="67"/>
      <c r="D25" s="67"/>
      <c r="E25" s="63"/>
      <c r="F25" s="63"/>
      <c r="G25" s="36"/>
      <c r="H25" s="14"/>
      <c r="I25" s="14"/>
    </row>
    <row r="26" spans="2:9" ht="17.25" customHeight="1">
      <c r="B26" s="67" t="s">
        <v>27</v>
      </c>
      <c r="C26" s="67"/>
      <c r="D26" s="67"/>
      <c r="E26" s="68" t="s">
        <v>148</v>
      </c>
      <c r="F26" s="68"/>
      <c r="G26" s="68"/>
      <c r="H26" s="8"/>
      <c r="I26" s="8"/>
    </row>
    <row r="27" spans="2:9" ht="18.75" customHeight="1">
      <c r="B27" s="67"/>
      <c r="C27" s="67"/>
      <c r="D27" s="67"/>
      <c r="E27" s="61"/>
      <c r="F27" s="61"/>
      <c r="G27" s="61"/>
      <c r="H27" s="8"/>
      <c r="I27" s="8"/>
    </row>
    <row r="28" spans="2:9" ht="12" customHeight="1">
      <c r="B28" s="67"/>
      <c r="C28" s="67"/>
      <c r="D28" s="67"/>
      <c r="E28" s="61"/>
      <c r="F28" s="61"/>
      <c r="G28" s="61"/>
      <c r="H28" s="8"/>
      <c r="I28" s="8"/>
    </row>
    <row r="29" spans="2:9" ht="0.75" customHeight="1" hidden="1">
      <c r="B29" s="67"/>
      <c r="C29" s="67"/>
      <c r="D29" s="67"/>
      <c r="E29" s="8"/>
      <c r="F29" s="8"/>
      <c r="G29" s="8"/>
      <c r="H29" s="8"/>
      <c r="I29" s="8"/>
    </row>
    <row r="30" spans="2:9" ht="20.25" customHeight="1">
      <c r="B30" s="4"/>
      <c r="C30" s="4"/>
      <c r="D30" s="1"/>
      <c r="E30" s="1"/>
      <c r="F30" s="1"/>
      <c r="G30" s="8"/>
      <c r="H30" s="8"/>
      <c r="I30" s="8"/>
    </row>
    <row r="31" spans="2:9" ht="15" customHeight="1">
      <c r="B31" s="65" t="s">
        <v>25</v>
      </c>
      <c r="C31" s="65"/>
      <c r="D31" s="65"/>
      <c r="E31" s="65"/>
      <c r="F31" s="65"/>
      <c r="G31" s="65"/>
      <c r="H31" s="65"/>
      <c r="I31" s="65"/>
    </row>
    <row r="32" spans="2:9" ht="12" customHeight="1">
      <c r="B32" s="16"/>
      <c r="C32" s="16"/>
      <c r="D32" s="16"/>
      <c r="E32" s="5"/>
      <c r="F32" s="16"/>
      <c r="G32" s="16"/>
      <c r="H32" s="16"/>
      <c r="I32" s="16"/>
    </row>
    <row r="33" spans="2:9" ht="170.25" customHeight="1">
      <c r="B33" s="67" t="s">
        <v>149</v>
      </c>
      <c r="C33" s="67"/>
      <c r="D33" s="67"/>
      <c r="E33" s="67"/>
      <c r="F33" s="67"/>
      <c r="G33" s="67"/>
      <c r="H33" s="67"/>
      <c r="I33" s="67"/>
    </row>
    <row r="34" spans="2:9" ht="35.25" customHeight="1">
      <c r="B34" s="67" t="s">
        <v>150</v>
      </c>
      <c r="C34" s="67"/>
      <c r="D34" s="67"/>
      <c r="E34" s="67"/>
      <c r="F34" s="67"/>
      <c r="G34" s="67"/>
      <c r="H34" s="67"/>
      <c r="I34" s="67"/>
    </row>
    <row r="35" spans="2:9" ht="22.5" customHeight="1">
      <c r="B35" s="67" t="s">
        <v>147</v>
      </c>
      <c r="C35" s="67"/>
      <c r="D35" s="67"/>
      <c r="E35" s="67"/>
      <c r="F35" s="67"/>
      <c r="G35" s="67"/>
      <c r="H35" s="67"/>
      <c r="I35" s="67"/>
    </row>
    <row r="36" spans="2:9" ht="10.5" customHeight="1">
      <c r="B36" s="67"/>
      <c r="C36" s="67"/>
      <c r="D36" s="67"/>
      <c r="E36" s="67"/>
      <c r="F36" s="67"/>
      <c r="G36" s="67"/>
      <c r="H36" s="67"/>
      <c r="I36" s="67"/>
    </row>
    <row r="37" spans="2:9" ht="21.75" customHeight="1">
      <c r="B37" s="56" t="s">
        <v>28</v>
      </c>
      <c r="C37" s="56"/>
      <c r="D37" s="56"/>
      <c r="E37" s="56"/>
      <c r="F37" s="56"/>
      <c r="G37" s="56"/>
      <c r="H37" s="56"/>
      <c r="I37" s="56"/>
    </row>
    <row r="38" spans="2:9" ht="15" customHeight="1">
      <c r="B38" s="50" t="s">
        <v>7</v>
      </c>
      <c r="C38" s="50"/>
      <c r="D38" s="50"/>
      <c r="E38" s="50"/>
      <c r="F38" s="50"/>
      <c r="G38" s="50" t="s">
        <v>61</v>
      </c>
      <c r="H38" s="50"/>
      <c r="I38" s="50"/>
    </row>
    <row r="39" spans="2:9" ht="17.25" customHeight="1">
      <c r="B39" s="54" t="s">
        <v>29</v>
      </c>
      <c r="C39" s="54"/>
      <c r="D39" s="54"/>
      <c r="E39" s="54"/>
      <c r="F39" s="54"/>
      <c r="G39" s="51"/>
      <c r="H39" s="51"/>
      <c r="I39" s="51"/>
    </row>
    <row r="40" spans="2:9" ht="13.5" customHeight="1">
      <c r="B40" s="53" t="s">
        <v>8</v>
      </c>
      <c r="C40" s="53"/>
      <c r="D40" s="53"/>
      <c r="E40" s="53"/>
      <c r="F40" s="53"/>
      <c r="G40" s="50"/>
      <c r="H40" s="50"/>
      <c r="I40" s="50"/>
    </row>
    <row r="41" spans="2:9" ht="36.75" customHeight="1">
      <c r="B41" s="53" t="s">
        <v>2</v>
      </c>
      <c r="C41" s="53"/>
      <c r="D41" s="53"/>
      <c r="E41" s="53"/>
      <c r="F41" s="53"/>
      <c r="G41" s="50">
        <v>2460575</v>
      </c>
      <c r="H41" s="50"/>
      <c r="I41" s="50"/>
    </row>
    <row r="42" spans="2:9" ht="18.75" customHeight="1">
      <c r="B42" s="53" t="s">
        <v>9</v>
      </c>
      <c r="C42" s="53"/>
      <c r="D42" s="53"/>
      <c r="E42" s="53"/>
      <c r="F42" s="53"/>
      <c r="G42" s="50"/>
      <c r="H42" s="50"/>
      <c r="I42" s="50"/>
    </row>
    <row r="43" spans="2:9" ht="45.75" customHeight="1">
      <c r="B43" s="53" t="s">
        <v>0</v>
      </c>
      <c r="C43" s="53"/>
      <c r="D43" s="53"/>
      <c r="E43" s="53"/>
      <c r="F43" s="53"/>
      <c r="G43" s="50">
        <v>2460575</v>
      </c>
      <c r="H43" s="50"/>
      <c r="I43" s="50"/>
    </row>
    <row r="44" spans="2:9" ht="50.25" customHeight="1">
      <c r="B44" s="53" t="s">
        <v>62</v>
      </c>
      <c r="C44" s="53"/>
      <c r="D44" s="53"/>
      <c r="E44" s="53"/>
      <c r="F44" s="53"/>
      <c r="G44" s="89"/>
      <c r="H44" s="90"/>
      <c r="I44" s="91"/>
    </row>
    <row r="45" spans="2:9" ht="49.5" customHeight="1">
      <c r="B45" s="53" t="s">
        <v>82</v>
      </c>
      <c r="C45" s="53"/>
      <c r="D45" s="53"/>
      <c r="E45" s="53"/>
      <c r="F45" s="53"/>
      <c r="G45" s="50"/>
      <c r="H45" s="50"/>
      <c r="I45" s="50"/>
    </row>
    <row r="46" spans="2:9" ht="18.75" customHeight="1">
      <c r="B46" s="53" t="s">
        <v>3</v>
      </c>
      <c r="C46" s="53"/>
      <c r="D46" s="53"/>
      <c r="E46" s="53"/>
      <c r="F46" s="53"/>
      <c r="G46" s="50">
        <v>888334.65</v>
      </c>
      <c r="H46" s="50"/>
      <c r="I46" s="50"/>
    </row>
    <row r="47" spans="2:9" ht="30.75" customHeight="1">
      <c r="B47" s="53" t="s">
        <v>4</v>
      </c>
      <c r="C47" s="53"/>
      <c r="D47" s="53"/>
      <c r="E47" s="53"/>
      <c r="F47" s="53"/>
      <c r="G47" s="50">
        <v>14058014.8</v>
      </c>
      <c r="H47" s="50"/>
      <c r="I47" s="50"/>
    </row>
    <row r="48" spans="2:9" ht="18.75" customHeight="1">
      <c r="B48" s="53" t="s">
        <v>9</v>
      </c>
      <c r="C48" s="53"/>
      <c r="D48" s="53"/>
      <c r="E48" s="53"/>
      <c r="F48" s="53"/>
      <c r="G48" s="50"/>
      <c r="H48" s="50"/>
      <c r="I48" s="50"/>
    </row>
    <row r="49" spans="2:9" ht="19.5" customHeight="1">
      <c r="B49" s="53" t="s">
        <v>104</v>
      </c>
      <c r="C49" s="53"/>
      <c r="D49" s="53"/>
      <c r="E49" s="53"/>
      <c r="F49" s="53"/>
      <c r="G49" s="50">
        <v>5995622.36</v>
      </c>
      <c r="H49" s="50"/>
      <c r="I49" s="50"/>
    </row>
    <row r="50" spans="2:9" ht="18.75" customHeight="1">
      <c r="B50" s="53" t="s">
        <v>33</v>
      </c>
      <c r="C50" s="53"/>
      <c r="D50" s="53"/>
      <c r="E50" s="53"/>
      <c r="F50" s="53"/>
      <c r="G50" s="50">
        <v>2712560.42</v>
      </c>
      <c r="H50" s="50"/>
      <c r="I50" s="50"/>
    </row>
    <row r="51" spans="2:9" ht="16.5" customHeight="1">
      <c r="B51" s="54" t="s">
        <v>30</v>
      </c>
      <c r="C51" s="54"/>
      <c r="D51" s="54"/>
      <c r="E51" s="54"/>
      <c r="F51" s="54"/>
      <c r="G51" s="51"/>
      <c r="H51" s="51"/>
      <c r="I51" s="51"/>
    </row>
    <row r="52" spans="2:9" ht="18" customHeight="1">
      <c r="B52" s="53" t="s">
        <v>8</v>
      </c>
      <c r="C52" s="53"/>
      <c r="D52" s="53"/>
      <c r="E52" s="53"/>
      <c r="F52" s="53"/>
      <c r="G52" s="50"/>
      <c r="H52" s="50"/>
      <c r="I52" s="50"/>
    </row>
    <row r="53" spans="2:9" ht="32.25" customHeight="1">
      <c r="B53" s="53" t="s">
        <v>105</v>
      </c>
      <c r="C53" s="53"/>
      <c r="D53" s="53"/>
      <c r="E53" s="53"/>
      <c r="F53" s="53"/>
      <c r="G53" s="50"/>
      <c r="H53" s="50"/>
      <c r="I53" s="50"/>
    </row>
    <row r="54" spans="2:9" ht="32.25" customHeight="1">
      <c r="B54" s="53" t="s">
        <v>106</v>
      </c>
      <c r="C54" s="53"/>
      <c r="D54" s="53"/>
      <c r="E54" s="53"/>
      <c r="F54" s="53"/>
      <c r="G54" s="50"/>
      <c r="H54" s="50"/>
      <c r="I54" s="50"/>
    </row>
    <row r="55" spans="2:9" ht="18.75" customHeight="1">
      <c r="B55" s="53" t="s">
        <v>9</v>
      </c>
      <c r="C55" s="53"/>
      <c r="D55" s="53"/>
      <c r="E55" s="53"/>
      <c r="F55" s="53"/>
      <c r="G55" s="50"/>
      <c r="H55" s="50"/>
      <c r="I55" s="50"/>
    </row>
    <row r="56" spans="2:9" ht="22.5" customHeight="1">
      <c r="B56" s="53" t="s">
        <v>67</v>
      </c>
      <c r="C56" s="53"/>
      <c r="D56" s="53"/>
      <c r="E56" s="53"/>
      <c r="F56" s="53"/>
      <c r="G56" s="50"/>
      <c r="H56" s="50"/>
      <c r="I56" s="50"/>
    </row>
    <row r="57" spans="2:9" ht="24.75" customHeight="1">
      <c r="B57" s="53" t="s">
        <v>68</v>
      </c>
      <c r="C57" s="53"/>
      <c r="D57" s="53"/>
      <c r="E57" s="53"/>
      <c r="F57" s="53"/>
      <c r="G57" s="50"/>
      <c r="H57" s="50"/>
      <c r="I57" s="50"/>
    </row>
    <row r="58" spans="2:9" ht="20.25" customHeight="1">
      <c r="B58" s="53" t="s">
        <v>69</v>
      </c>
      <c r="C58" s="53"/>
      <c r="D58" s="53"/>
      <c r="E58" s="53"/>
      <c r="F58" s="53"/>
      <c r="G58" s="50"/>
      <c r="H58" s="50"/>
      <c r="I58" s="50"/>
    </row>
    <row r="59" spans="2:9" ht="20.25" customHeight="1">
      <c r="B59" s="53" t="s">
        <v>70</v>
      </c>
      <c r="C59" s="53"/>
      <c r="D59" s="53"/>
      <c r="E59" s="53"/>
      <c r="F59" s="53"/>
      <c r="G59" s="50"/>
      <c r="H59" s="50"/>
      <c r="I59" s="50"/>
    </row>
    <row r="60" spans="2:9" ht="20.25" customHeight="1">
      <c r="B60" s="53" t="s">
        <v>71</v>
      </c>
      <c r="C60" s="53"/>
      <c r="D60" s="53"/>
      <c r="E60" s="53"/>
      <c r="F60" s="53"/>
      <c r="G60" s="50"/>
      <c r="H60" s="50"/>
      <c r="I60" s="50"/>
    </row>
    <row r="61" spans="2:9" ht="19.5" customHeight="1">
      <c r="B61" s="53" t="s">
        <v>72</v>
      </c>
      <c r="C61" s="53"/>
      <c r="D61" s="53"/>
      <c r="E61" s="53"/>
      <c r="F61" s="53"/>
      <c r="G61" s="50"/>
      <c r="H61" s="50"/>
      <c r="I61" s="50"/>
    </row>
    <row r="62" spans="2:9" ht="18" customHeight="1">
      <c r="B62" s="53" t="s">
        <v>73</v>
      </c>
      <c r="C62" s="53"/>
      <c r="D62" s="53"/>
      <c r="E62" s="53"/>
      <c r="F62" s="53"/>
      <c r="G62" s="50"/>
      <c r="H62" s="50"/>
      <c r="I62" s="50"/>
    </row>
    <row r="63" spans="2:9" ht="19.5" customHeight="1">
      <c r="B63" s="53" t="s">
        <v>74</v>
      </c>
      <c r="C63" s="53"/>
      <c r="D63" s="53"/>
      <c r="E63" s="53"/>
      <c r="F63" s="53"/>
      <c r="G63" s="50"/>
      <c r="H63" s="50"/>
      <c r="I63" s="50"/>
    </row>
    <row r="64" spans="2:9" ht="18.75" customHeight="1">
      <c r="B64" s="53" t="s">
        <v>75</v>
      </c>
      <c r="C64" s="53"/>
      <c r="D64" s="53"/>
      <c r="E64" s="53"/>
      <c r="F64" s="53"/>
      <c r="G64" s="50"/>
      <c r="H64" s="50"/>
      <c r="I64" s="50"/>
    </row>
    <row r="65" spans="2:9" ht="19.5" customHeight="1">
      <c r="B65" s="53" t="s">
        <v>76</v>
      </c>
      <c r="C65" s="53"/>
      <c r="D65" s="53"/>
      <c r="E65" s="53"/>
      <c r="F65" s="53"/>
      <c r="G65" s="50"/>
      <c r="H65" s="50"/>
      <c r="I65" s="50"/>
    </row>
    <row r="66" spans="2:9" ht="33" customHeight="1">
      <c r="B66" s="78" t="s">
        <v>83</v>
      </c>
      <c r="C66" s="79"/>
      <c r="D66" s="79"/>
      <c r="E66" s="79"/>
      <c r="F66" s="80"/>
      <c r="G66" s="50"/>
      <c r="H66" s="50"/>
      <c r="I66" s="50"/>
    </row>
    <row r="67" spans="2:9" ht="22.5" customHeight="1">
      <c r="B67" s="53" t="s">
        <v>9</v>
      </c>
      <c r="C67" s="53"/>
      <c r="D67" s="53"/>
      <c r="E67" s="53"/>
      <c r="F67" s="53"/>
      <c r="G67" s="50"/>
      <c r="H67" s="50"/>
      <c r="I67" s="50"/>
    </row>
    <row r="68" spans="2:9" ht="19.5" customHeight="1">
      <c r="B68" s="53" t="s">
        <v>84</v>
      </c>
      <c r="C68" s="53"/>
      <c r="D68" s="53"/>
      <c r="E68" s="53"/>
      <c r="F68" s="53"/>
      <c r="G68" s="50"/>
      <c r="H68" s="50"/>
      <c r="I68" s="50"/>
    </row>
    <row r="69" spans="2:9" ht="21" customHeight="1">
      <c r="B69" s="55" t="s">
        <v>85</v>
      </c>
      <c r="C69" s="55"/>
      <c r="D69" s="55"/>
      <c r="E69" s="55"/>
      <c r="F69" s="55"/>
      <c r="G69" s="52"/>
      <c r="H69" s="52"/>
      <c r="I69" s="52"/>
    </row>
    <row r="70" spans="2:9" ht="18.75" customHeight="1">
      <c r="B70" s="53" t="s">
        <v>86</v>
      </c>
      <c r="C70" s="53"/>
      <c r="D70" s="53"/>
      <c r="E70" s="53"/>
      <c r="F70" s="53"/>
      <c r="G70" s="50"/>
      <c r="H70" s="50"/>
      <c r="I70" s="50"/>
    </row>
    <row r="71" spans="2:9" ht="23.25" customHeight="1">
      <c r="B71" s="53" t="s">
        <v>87</v>
      </c>
      <c r="C71" s="53"/>
      <c r="D71" s="53"/>
      <c r="E71" s="53"/>
      <c r="F71" s="53"/>
      <c r="G71" s="50"/>
      <c r="H71" s="50"/>
      <c r="I71" s="50"/>
    </row>
    <row r="72" spans="2:9" ht="26.25" customHeight="1">
      <c r="B72" s="53" t="s">
        <v>88</v>
      </c>
      <c r="C72" s="53"/>
      <c r="D72" s="53"/>
      <c r="E72" s="53"/>
      <c r="F72" s="53"/>
      <c r="G72" s="50"/>
      <c r="H72" s="50"/>
      <c r="I72" s="50"/>
    </row>
    <row r="73" spans="2:9" ht="24.75" customHeight="1">
      <c r="B73" s="53" t="s">
        <v>89</v>
      </c>
      <c r="C73" s="53"/>
      <c r="D73" s="53"/>
      <c r="E73" s="53"/>
      <c r="F73" s="53"/>
      <c r="G73" s="50"/>
      <c r="H73" s="50"/>
      <c r="I73" s="50"/>
    </row>
    <row r="74" spans="2:9" ht="21.75" customHeight="1">
      <c r="B74" s="53" t="s">
        <v>90</v>
      </c>
      <c r="C74" s="53"/>
      <c r="D74" s="53"/>
      <c r="E74" s="53"/>
      <c r="F74" s="53"/>
      <c r="G74" s="50"/>
      <c r="H74" s="50"/>
      <c r="I74" s="50"/>
    </row>
    <row r="75" spans="2:9" ht="21.75" customHeight="1">
      <c r="B75" s="53" t="s">
        <v>91</v>
      </c>
      <c r="C75" s="53"/>
      <c r="D75" s="53"/>
      <c r="E75" s="53"/>
      <c r="F75" s="53"/>
      <c r="G75" s="50"/>
      <c r="H75" s="50"/>
      <c r="I75" s="50"/>
    </row>
    <row r="76" spans="2:9" ht="25.5" customHeight="1">
      <c r="B76" s="53" t="s">
        <v>92</v>
      </c>
      <c r="C76" s="53"/>
      <c r="D76" s="53"/>
      <c r="E76" s="53"/>
      <c r="F76" s="53"/>
      <c r="G76" s="50"/>
      <c r="H76" s="50"/>
      <c r="I76" s="50"/>
    </row>
    <row r="77" spans="2:9" ht="21.75" customHeight="1">
      <c r="B77" s="53" t="s">
        <v>93</v>
      </c>
      <c r="C77" s="53"/>
      <c r="D77" s="53"/>
      <c r="E77" s="53"/>
      <c r="F77" s="53"/>
      <c r="G77" s="50"/>
      <c r="H77" s="50"/>
      <c r="I77" s="50"/>
    </row>
    <row r="78" spans="2:9" ht="23.25" customHeight="1">
      <c r="B78" s="54" t="s">
        <v>31</v>
      </c>
      <c r="C78" s="54"/>
      <c r="D78" s="54"/>
      <c r="E78" s="54"/>
      <c r="F78" s="54"/>
      <c r="G78" s="51"/>
      <c r="H78" s="51"/>
      <c r="I78" s="51"/>
    </row>
    <row r="79" spans="2:9" ht="15.75" customHeight="1">
      <c r="B79" s="53" t="s">
        <v>8</v>
      </c>
      <c r="C79" s="53"/>
      <c r="D79" s="53"/>
      <c r="E79" s="53"/>
      <c r="F79" s="53"/>
      <c r="G79" s="50"/>
      <c r="H79" s="50"/>
      <c r="I79" s="50"/>
    </row>
    <row r="80" spans="2:9" ht="25.5" customHeight="1">
      <c r="B80" s="53" t="s">
        <v>34</v>
      </c>
      <c r="C80" s="53"/>
      <c r="D80" s="53"/>
      <c r="E80" s="53"/>
      <c r="F80" s="53"/>
      <c r="G80" s="50"/>
      <c r="H80" s="50"/>
      <c r="I80" s="50"/>
    </row>
    <row r="81" spans="2:9" ht="30.75" customHeight="1">
      <c r="B81" s="53" t="s">
        <v>94</v>
      </c>
      <c r="C81" s="53"/>
      <c r="D81" s="53"/>
      <c r="E81" s="53"/>
      <c r="F81" s="53"/>
      <c r="G81" s="50"/>
      <c r="H81" s="50"/>
      <c r="I81" s="50"/>
    </row>
    <row r="82" spans="2:9" ht="19.5" customHeight="1">
      <c r="B82" s="53" t="s">
        <v>9</v>
      </c>
      <c r="C82" s="53"/>
      <c r="D82" s="53"/>
      <c r="E82" s="53"/>
      <c r="F82" s="53"/>
      <c r="G82" s="50"/>
      <c r="H82" s="50"/>
      <c r="I82" s="50"/>
    </row>
    <row r="83" spans="2:9" ht="25.5" customHeight="1">
      <c r="B83" s="53" t="s">
        <v>77</v>
      </c>
      <c r="C83" s="53"/>
      <c r="D83" s="53"/>
      <c r="E83" s="53"/>
      <c r="F83" s="53"/>
      <c r="G83" s="50"/>
      <c r="H83" s="50"/>
      <c r="I83" s="50"/>
    </row>
    <row r="84" spans="2:9" ht="24" customHeight="1">
      <c r="B84" s="53" t="s">
        <v>78</v>
      </c>
      <c r="C84" s="53"/>
      <c r="D84" s="53"/>
      <c r="E84" s="53"/>
      <c r="F84" s="53"/>
      <c r="G84" s="50"/>
      <c r="H84" s="50"/>
      <c r="I84" s="50"/>
    </row>
    <row r="85" spans="2:9" ht="27" customHeight="1">
      <c r="B85" s="53" t="s">
        <v>79</v>
      </c>
      <c r="C85" s="53"/>
      <c r="D85" s="53"/>
      <c r="E85" s="53"/>
      <c r="F85" s="53"/>
      <c r="G85" s="50"/>
      <c r="H85" s="50"/>
      <c r="I85" s="50"/>
    </row>
    <row r="86" spans="2:9" ht="30" customHeight="1">
      <c r="B86" s="53" t="s">
        <v>80</v>
      </c>
      <c r="C86" s="53"/>
      <c r="D86" s="53"/>
      <c r="E86" s="53"/>
      <c r="F86" s="53"/>
      <c r="G86" s="50"/>
      <c r="H86" s="50"/>
      <c r="I86" s="50"/>
    </row>
    <row r="87" spans="2:9" ht="21" customHeight="1">
      <c r="B87" s="53" t="s">
        <v>81</v>
      </c>
      <c r="C87" s="53"/>
      <c r="D87" s="53"/>
      <c r="E87" s="53"/>
      <c r="F87" s="53"/>
      <c r="G87" s="50"/>
      <c r="H87" s="50"/>
      <c r="I87" s="50"/>
    </row>
    <row r="88" spans="2:9" ht="26.25" customHeight="1">
      <c r="B88" s="53" t="s">
        <v>114</v>
      </c>
      <c r="C88" s="53"/>
      <c r="D88" s="53"/>
      <c r="E88" s="53"/>
      <c r="F88" s="53"/>
      <c r="G88" s="50"/>
      <c r="H88" s="50"/>
      <c r="I88" s="50"/>
    </row>
    <row r="89" spans="2:9" ht="26.25" customHeight="1">
      <c r="B89" s="53" t="s">
        <v>115</v>
      </c>
      <c r="C89" s="53"/>
      <c r="D89" s="53"/>
      <c r="E89" s="53"/>
      <c r="F89" s="53"/>
      <c r="G89" s="50"/>
      <c r="H89" s="50"/>
      <c r="I89" s="50"/>
    </row>
    <row r="90" spans="2:9" ht="27" customHeight="1">
      <c r="B90" s="53" t="s">
        <v>116</v>
      </c>
      <c r="C90" s="53"/>
      <c r="D90" s="53"/>
      <c r="E90" s="53"/>
      <c r="F90" s="53"/>
      <c r="G90" s="50"/>
      <c r="H90" s="50"/>
      <c r="I90" s="50"/>
    </row>
    <row r="91" spans="2:9" ht="24" customHeight="1">
      <c r="B91" s="53" t="s">
        <v>117</v>
      </c>
      <c r="C91" s="53"/>
      <c r="D91" s="53"/>
      <c r="E91" s="53"/>
      <c r="F91" s="53"/>
      <c r="G91" s="50"/>
      <c r="H91" s="50"/>
      <c r="I91" s="50"/>
    </row>
    <row r="92" spans="2:9" ht="28.5" customHeight="1">
      <c r="B92" s="53" t="s">
        <v>118</v>
      </c>
      <c r="C92" s="53"/>
      <c r="D92" s="53"/>
      <c r="E92" s="53"/>
      <c r="F92" s="53"/>
      <c r="G92" s="50"/>
      <c r="H92" s="50"/>
      <c r="I92" s="50"/>
    </row>
    <row r="93" spans="2:9" ht="29.25" customHeight="1">
      <c r="B93" s="53" t="s">
        <v>119</v>
      </c>
      <c r="C93" s="53"/>
      <c r="D93" s="53"/>
      <c r="E93" s="53"/>
      <c r="F93" s="53"/>
      <c r="G93" s="50"/>
      <c r="H93" s="50"/>
      <c r="I93" s="50"/>
    </row>
    <row r="94" spans="2:9" ht="26.25" customHeight="1">
      <c r="B94" s="53" t="s">
        <v>120</v>
      </c>
      <c r="C94" s="53"/>
      <c r="D94" s="53"/>
      <c r="E94" s="53"/>
      <c r="F94" s="53"/>
      <c r="G94" s="50"/>
      <c r="H94" s="50"/>
      <c r="I94" s="50"/>
    </row>
    <row r="95" spans="2:9" ht="25.5" customHeight="1">
      <c r="B95" s="53" t="s">
        <v>121</v>
      </c>
      <c r="C95" s="53"/>
      <c r="D95" s="53"/>
      <c r="E95" s="53"/>
      <c r="F95" s="53"/>
      <c r="G95" s="50"/>
      <c r="H95" s="50"/>
      <c r="I95" s="50"/>
    </row>
    <row r="96" spans="2:9" ht="54" customHeight="1">
      <c r="B96" s="53" t="s">
        <v>95</v>
      </c>
      <c r="C96" s="53"/>
      <c r="D96" s="53"/>
      <c r="E96" s="53"/>
      <c r="F96" s="53"/>
      <c r="G96" s="50"/>
      <c r="H96" s="50"/>
      <c r="I96" s="50"/>
    </row>
    <row r="97" spans="2:9" ht="19.5" customHeight="1">
      <c r="B97" s="53" t="s">
        <v>9</v>
      </c>
      <c r="C97" s="53"/>
      <c r="D97" s="53"/>
      <c r="E97" s="53"/>
      <c r="F97" s="53"/>
      <c r="G97" s="50"/>
      <c r="H97" s="50"/>
      <c r="I97" s="50"/>
    </row>
    <row r="98" spans="2:9" ht="23.25" customHeight="1">
      <c r="B98" s="53" t="s">
        <v>96</v>
      </c>
      <c r="C98" s="53"/>
      <c r="D98" s="53"/>
      <c r="E98" s="53"/>
      <c r="F98" s="53"/>
      <c r="G98" s="50"/>
      <c r="H98" s="50"/>
      <c r="I98" s="50"/>
    </row>
    <row r="99" spans="2:9" ht="24" customHeight="1">
      <c r="B99" s="53" t="s">
        <v>97</v>
      </c>
      <c r="C99" s="53"/>
      <c r="D99" s="53"/>
      <c r="E99" s="53"/>
      <c r="F99" s="53"/>
      <c r="G99" s="50"/>
      <c r="H99" s="50"/>
      <c r="I99" s="50"/>
    </row>
    <row r="100" spans="2:9" ht="22.5" customHeight="1">
      <c r="B100" s="55" t="s">
        <v>98</v>
      </c>
      <c r="C100" s="55"/>
      <c r="D100" s="55"/>
      <c r="E100" s="55"/>
      <c r="F100" s="55"/>
      <c r="G100" s="52"/>
      <c r="H100" s="52"/>
      <c r="I100" s="52"/>
    </row>
    <row r="101" spans="2:9" ht="26.25" customHeight="1">
      <c r="B101" s="53" t="s">
        <v>99</v>
      </c>
      <c r="C101" s="53"/>
      <c r="D101" s="53"/>
      <c r="E101" s="53"/>
      <c r="F101" s="53"/>
      <c r="G101" s="50"/>
      <c r="H101" s="50"/>
      <c r="I101" s="50"/>
    </row>
    <row r="102" spans="2:9" ht="27.75" customHeight="1">
      <c r="B102" s="53" t="s">
        <v>100</v>
      </c>
      <c r="C102" s="53"/>
      <c r="D102" s="53"/>
      <c r="E102" s="53"/>
      <c r="F102" s="53"/>
      <c r="G102" s="50"/>
      <c r="H102" s="50"/>
      <c r="I102" s="50"/>
    </row>
    <row r="103" spans="2:9" ht="26.25" customHeight="1">
      <c r="B103" s="53" t="s">
        <v>122</v>
      </c>
      <c r="C103" s="53"/>
      <c r="D103" s="53"/>
      <c r="E103" s="53"/>
      <c r="F103" s="53"/>
      <c r="G103" s="50"/>
      <c r="H103" s="50"/>
      <c r="I103" s="50"/>
    </row>
    <row r="104" spans="2:9" ht="22.5" customHeight="1">
      <c r="B104" s="53" t="s">
        <v>123</v>
      </c>
      <c r="C104" s="53"/>
      <c r="D104" s="53"/>
      <c r="E104" s="53"/>
      <c r="F104" s="53"/>
      <c r="G104" s="50"/>
      <c r="H104" s="50"/>
      <c r="I104" s="50"/>
    </row>
    <row r="105" spans="2:9" ht="23.25" customHeight="1">
      <c r="B105" s="53" t="s">
        <v>124</v>
      </c>
      <c r="C105" s="53"/>
      <c r="D105" s="53"/>
      <c r="E105" s="53"/>
      <c r="F105" s="53"/>
      <c r="G105" s="50"/>
      <c r="H105" s="50"/>
      <c r="I105" s="50"/>
    </row>
    <row r="106" spans="2:9" ht="24.75" customHeight="1">
      <c r="B106" s="53" t="s">
        <v>125</v>
      </c>
      <c r="C106" s="53"/>
      <c r="D106" s="53"/>
      <c r="E106" s="53"/>
      <c r="F106" s="53"/>
      <c r="G106" s="50"/>
      <c r="H106" s="50"/>
      <c r="I106" s="50"/>
    </row>
    <row r="107" spans="2:9" ht="19.5" customHeight="1">
      <c r="B107" s="53" t="s">
        <v>126</v>
      </c>
      <c r="C107" s="53"/>
      <c r="D107" s="53"/>
      <c r="E107" s="53"/>
      <c r="F107" s="53"/>
      <c r="G107" s="50"/>
      <c r="H107" s="50"/>
      <c r="I107" s="50"/>
    </row>
    <row r="108" spans="2:9" ht="19.5" customHeight="1">
      <c r="B108" s="53" t="s">
        <v>127</v>
      </c>
      <c r="C108" s="53"/>
      <c r="D108" s="53"/>
      <c r="E108" s="53"/>
      <c r="F108" s="53"/>
      <c r="G108" s="50"/>
      <c r="H108" s="50"/>
      <c r="I108" s="50"/>
    </row>
    <row r="109" spans="2:9" ht="19.5" customHeight="1">
      <c r="B109" s="53" t="s">
        <v>128</v>
      </c>
      <c r="C109" s="53"/>
      <c r="D109" s="53"/>
      <c r="E109" s="53"/>
      <c r="F109" s="53"/>
      <c r="G109" s="50"/>
      <c r="H109" s="50"/>
      <c r="I109" s="50"/>
    </row>
    <row r="110" spans="2:9" ht="19.5" customHeight="1">
      <c r="B110" s="53" t="s">
        <v>129</v>
      </c>
      <c r="C110" s="53"/>
      <c r="D110" s="53"/>
      <c r="E110" s="53"/>
      <c r="F110" s="53"/>
      <c r="G110" s="50"/>
      <c r="H110" s="50"/>
      <c r="I110" s="50"/>
    </row>
    <row r="111" spans="2:6" s="8" customFormat="1" ht="9.75" customHeight="1">
      <c r="B111" s="25"/>
      <c r="C111" s="25"/>
      <c r="D111" s="25"/>
      <c r="E111" s="25"/>
      <c r="F111" s="25"/>
    </row>
    <row r="112" spans="2:9" ht="18" customHeight="1">
      <c r="B112" s="56" t="s">
        <v>38</v>
      </c>
      <c r="C112" s="56"/>
      <c r="D112" s="56"/>
      <c r="E112" s="56"/>
      <c r="F112" s="56"/>
      <c r="G112" s="56"/>
      <c r="H112" s="56"/>
      <c r="I112" s="56"/>
    </row>
    <row r="113" spans="2:9" ht="15.75" customHeight="1">
      <c r="B113" s="50" t="s">
        <v>7</v>
      </c>
      <c r="C113" s="50"/>
      <c r="D113" s="50"/>
      <c r="E113" s="70" t="s">
        <v>36</v>
      </c>
      <c r="F113" s="86" t="s">
        <v>141</v>
      </c>
      <c r="G113" s="93" t="s">
        <v>140</v>
      </c>
      <c r="H113" s="94"/>
      <c r="I113" s="95"/>
    </row>
    <row r="114" spans="2:9" ht="103.5" customHeight="1">
      <c r="B114" s="50"/>
      <c r="C114" s="50"/>
      <c r="D114" s="50"/>
      <c r="E114" s="71"/>
      <c r="F114" s="87"/>
      <c r="G114" s="47" t="s">
        <v>137</v>
      </c>
      <c r="H114" s="47" t="s">
        <v>138</v>
      </c>
      <c r="I114" s="48" t="s">
        <v>139</v>
      </c>
    </row>
    <row r="115" spans="2:9" ht="30" customHeight="1">
      <c r="B115" s="66" t="s">
        <v>32</v>
      </c>
      <c r="C115" s="66"/>
      <c r="D115" s="66"/>
      <c r="E115" s="9" t="s">
        <v>37</v>
      </c>
      <c r="F115" s="10"/>
      <c r="G115" s="10"/>
      <c r="H115" s="10"/>
      <c r="I115" s="10"/>
    </row>
    <row r="116" spans="2:9" ht="19.5" customHeight="1">
      <c r="B116" s="69" t="s">
        <v>10</v>
      </c>
      <c r="C116" s="69"/>
      <c r="D116" s="69"/>
      <c r="E116" s="9" t="s">
        <v>37</v>
      </c>
      <c r="F116" s="43">
        <f>F118+F128+F119</f>
        <v>17565841.05</v>
      </c>
      <c r="G116" s="43">
        <f>G118+G119</f>
        <v>14632294</v>
      </c>
      <c r="H116" s="43">
        <f>H118+H119</f>
        <v>538164.55</v>
      </c>
      <c r="I116" s="43">
        <f>I119</f>
        <v>2080772.5</v>
      </c>
    </row>
    <row r="117" spans="2:9" ht="15.75" customHeight="1">
      <c r="B117" s="66" t="s">
        <v>11</v>
      </c>
      <c r="C117" s="66"/>
      <c r="D117" s="66"/>
      <c r="E117" s="9" t="s">
        <v>37</v>
      </c>
      <c r="F117" s="41"/>
      <c r="G117" s="41"/>
      <c r="H117" s="41"/>
      <c r="I117" s="10"/>
    </row>
    <row r="118" spans="2:9" ht="31.5" customHeight="1">
      <c r="B118" s="66" t="s">
        <v>5</v>
      </c>
      <c r="C118" s="66"/>
      <c r="D118" s="66"/>
      <c r="E118" s="9" t="s">
        <v>37</v>
      </c>
      <c r="F118" s="41">
        <f>G118+H118+I118</f>
        <v>15170458.55</v>
      </c>
      <c r="G118" s="41">
        <v>14632294</v>
      </c>
      <c r="H118" s="41">
        <v>538164.55</v>
      </c>
      <c r="I118" s="41"/>
    </row>
    <row r="119" spans="2:9" ht="19.5" customHeight="1">
      <c r="B119" s="66" t="s">
        <v>130</v>
      </c>
      <c r="C119" s="66"/>
      <c r="D119" s="66"/>
      <c r="E119" s="9" t="s">
        <v>37</v>
      </c>
      <c r="F119" s="41">
        <f>I119+64610</f>
        <v>2145382.5</v>
      </c>
      <c r="G119" s="41"/>
      <c r="H119" s="41"/>
      <c r="I119" s="10">
        <v>2080772.5</v>
      </c>
    </row>
    <row r="120" spans="2:9" ht="20.25" customHeight="1">
      <c r="B120" s="66" t="s">
        <v>131</v>
      </c>
      <c r="C120" s="66"/>
      <c r="D120" s="66"/>
      <c r="E120" s="9" t="s">
        <v>37</v>
      </c>
      <c r="F120" s="41"/>
      <c r="G120" s="10"/>
      <c r="H120" s="10"/>
      <c r="I120" s="10"/>
    </row>
    <row r="121" spans="2:9" ht="24.75" customHeight="1">
      <c r="B121" s="66" t="s">
        <v>63</v>
      </c>
      <c r="C121" s="66"/>
      <c r="D121" s="66"/>
      <c r="E121" s="9"/>
      <c r="F121" s="41"/>
      <c r="G121" s="10"/>
      <c r="H121" s="10"/>
      <c r="I121" s="10"/>
    </row>
    <row r="122" spans="2:9" ht="82.5" customHeight="1">
      <c r="B122" s="75" t="s">
        <v>57</v>
      </c>
      <c r="C122" s="75"/>
      <c r="D122" s="75"/>
      <c r="E122" s="9" t="s">
        <v>37</v>
      </c>
      <c r="F122" s="41"/>
      <c r="G122" s="10"/>
      <c r="H122" s="10"/>
      <c r="I122" s="10"/>
    </row>
    <row r="123" spans="2:9" ht="16.5" customHeight="1">
      <c r="B123" s="66" t="s">
        <v>11</v>
      </c>
      <c r="C123" s="66"/>
      <c r="D123" s="66"/>
      <c r="E123" s="9" t="s">
        <v>37</v>
      </c>
      <c r="F123" s="41"/>
      <c r="G123" s="10"/>
      <c r="H123" s="10"/>
      <c r="I123" s="10"/>
    </row>
    <row r="124" spans="2:9" ht="16.5" customHeight="1">
      <c r="B124" s="72" t="s">
        <v>58</v>
      </c>
      <c r="C124" s="73"/>
      <c r="D124" s="74"/>
      <c r="E124" s="9" t="s">
        <v>37</v>
      </c>
      <c r="F124" s="41"/>
      <c r="G124" s="10"/>
      <c r="H124" s="10"/>
      <c r="I124" s="10"/>
    </row>
    <row r="125" spans="2:9" ht="16.5" customHeight="1">
      <c r="B125" s="72" t="s">
        <v>59</v>
      </c>
      <c r="C125" s="73"/>
      <c r="D125" s="74"/>
      <c r="E125" s="9" t="s">
        <v>37</v>
      </c>
      <c r="F125" s="41"/>
      <c r="G125" s="10"/>
      <c r="H125" s="10"/>
      <c r="I125" s="10"/>
    </row>
    <row r="126" spans="2:9" ht="16.5" customHeight="1">
      <c r="B126" s="72" t="s">
        <v>132</v>
      </c>
      <c r="C126" s="73"/>
      <c r="D126" s="74"/>
      <c r="E126" s="9" t="s">
        <v>37</v>
      </c>
      <c r="F126" s="41"/>
      <c r="G126" s="10"/>
      <c r="H126" s="10"/>
      <c r="I126" s="10"/>
    </row>
    <row r="127" spans="2:9" ht="16.5" customHeight="1">
      <c r="B127" s="23"/>
      <c r="C127" s="19"/>
      <c r="D127" s="24"/>
      <c r="E127" s="9"/>
      <c r="F127" s="41"/>
      <c r="G127" s="10"/>
      <c r="H127" s="10"/>
      <c r="I127" s="10"/>
    </row>
    <row r="128" spans="2:9" ht="33" customHeight="1">
      <c r="B128" s="66" t="s">
        <v>60</v>
      </c>
      <c r="C128" s="66"/>
      <c r="D128" s="66"/>
      <c r="E128" s="9" t="s">
        <v>37</v>
      </c>
      <c r="F128" s="41">
        <v>250000</v>
      </c>
      <c r="G128" s="41"/>
      <c r="H128" s="41"/>
      <c r="I128" s="41"/>
    </row>
    <row r="129" spans="2:9" ht="15" customHeight="1">
      <c r="B129" s="83" t="s">
        <v>11</v>
      </c>
      <c r="C129" s="84"/>
      <c r="D129" s="85"/>
      <c r="E129" s="32" t="s">
        <v>37</v>
      </c>
      <c r="F129" s="42"/>
      <c r="G129" s="33"/>
      <c r="H129" s="33"/>
      <c r="I129" s="33"/>
    </row>
    <row r="130" spans="2:9" ht="32.25" customHeight="1">
      <c r="B130" s="66" t="s">
        <v>65</v>
      </c>
      <c r="C130" s="66"/>
      <c r="D130" s="66"/>
      <c r="E130" s="9" t="s">
        <v>37</v>
      </c>
      <c r="F130" s="41"/>
      <c r="G130" s="10"/>
      <c r="H130" s="10"/>
      <c r="I130" s="10"/>
    </row>
    <row r="131" spans="2:9" ht="36" customHeight="1">
      <c r="B131" s="66" t="s">
        <v>35</v>
      </c>
      <c r="C131" s="66"/>
      <c r="D131" s="66"/>
      <c r="E131" s="9" t="s">
        <v>37</v>
      </c>
      <c r="F131" s="41"/>
      <c r="G131" s="10"/>
      <c r="H131" s="10"/>
      <c r="I131" s="10"/>
    </row>
    <row r="132" spans="2:9" s="20" customFormat="1" ht="13.5" customHeight="1">
      <c r="B132" s="69" t="s">
        <v>12</v>
      </c>
      <c r="C132" s="69"/>
      <c r="D132" s="69"/>
      <c r="E132" s="12">
        <v>900</v>
      </c>
      <c r="F132" s="43">
        <f>F134+F139+F147+F150+F154+F155</f>
        <v>17565841.05</v>
      </c>
      <c r="G132" s="43">
        <f>G134+G139+G147+G150+G154+G155</f>
        <v>14632294</v>
      </c>
      <c r="H132" s="43">
        <f>H134+H139+H147+H150+H154+H155</f>
        <v>538164.55</v>
      </c>
      <c r="I132" s="43">
        <f>I134+I139+I147+I150+I154+I155</f>
        <v>2080772.5</v>
      </c>
    </row>
    <row r="133" spans="2:9" ht="14.25" customHeight="1">
      <c r="B133" s="66" t="s">
        <v>11</v>
      </c>
      <c r="C133" s="66"/>
      <c r="D133" s="66"/>
      <c r="E133" s="9"/>
      <c r="F133" s="41"/>
      <c r="G133" s="41"/>
      <c r="H133" s="41"/>
      <c r="I133" s="10"/>
    </row>
    <row r="134" spans="2:9" ht="30" customHeight="1">
      <c r="B134" s="77" t="s">
        <v>107</v>
      </c>
      <c r="C134" s="77"/>
      <c r="D134" s="77"/>
      <c r="E134" s="17">
        <v>210</v>
      </c>
      <c r="F134" s="41">
        <f>G134+H134+I134</f>
        <v>15027794</v>
      </c>
      <c r="G134" s="41">
        <f>G136+G137+G138</f>
        <v>14104294</v>
      </c>
      <c r="H134" s="41">
        <f>H136+H137+H138</f>
        <v>0</v>
      </c>
      <c r="I134" s="41">
        <f>I136+I138</f>
        <v>923500</v>
      </c>
    </row>
    <row r="135" spans="2:9" ht="16.5" customHeight="1">
      <c r="B135" s="78" t="s">
        <v>8</v>
      </c>
      <c r="C135" s="79"/>
      <c r="D135" s="79"/>
      <c r="E135" s="19"/>
      <c r="F135" s="44"/>
      <c r="G135" s="44"/>
      <c r="H135" s="44"/>
      <c r="I135" s="10"/>
    </row>
    <row r="136" spans="2:9" ht="16.5" customHeight="1">
      <c r="B136" s="66" t="s">
        <v>39</v>
      </c>
      <c r="C136" s="66"/>
      <c r="D136" s="66"/>
      <c r="E136" s="17">
        <v>211</v>
      </c>
      <c r="F136" s="41">
        <f aca="true" t="shared" si="0" ref="F136:F154">G136+H136+I136</f>
        <v>11533200</v>
      </c>
      <c r="G136" s="41">
        <v>10831600</v>
      </c>
      <c r="H136" s="41"/>
      <c r="I136" s="41">
        <v>701600</v>
      </c>
    </row>
    <row r="137" spans="2:9" ht="19.5" customHeight="1">
      <c r="B137" s="76" t="s">
        <v>40</v>
      </c>
      <c r="C137" s="76"/>
      <c r="D137" s="76"/>
      <c r="E137" s="17">
        <v>212</v>
      </c>
      <c r="F137" s="41">
        <f t="shared" si="0"/>
        <v>2000</v>
      </c>
      <c r="G137" s="41">
        <v>2000</v>
      </c>
      <c r="H137" s="41"/>
      <c r="I137" s="41">
        <v>0</v>
      </c>
    </row>
    <row r="138" spans="2:9" ht="33.75" customHeight="1">
      <c r="B138" s="66" t="s">
        <v>41</v>
      </c>
      <c r="C138" s="66"/>
      <c r="D138" s="66"/>
      <c r="E138" s="17">
        <v>213</v>
      </c>
      <c r="F138" s="41">
        <f t="shared" si="0"/>
        <v>3492594</v>
      </c>
      <c r="G138" s="41">
        <v>3270694</v>
      </c>
      <c r="H138" s="41"/>
      <c r="I138" s="41">
        <v>221900</v>
      </c>
    </row>
    <row r="139" spans="2:9" ht="16.5" customHeight="1">
      <c r="B139" s="66" t="s">
        <v>108</v>
      </c>
      <c r="C139" s="66"/>
      <c r="D139" s="66"/>
      <c r="E139" s="17">
        <v>220</v>
      </c>
      <c r="F139" s="41">
        <f t="shared" si="0"/>
        <v>1163738</v>
      </c>
      <c r="G139" s="41">
        <f>G141+G142+G143+G144+G145+G146</f>
        <v>308000</v>
      </c>
      <c r="H139" s="41">
        <f>H141+H142+H143+H144+H145+H146</f>
        <v>455600</v>
      </c>
      <c r="I139" s="41">
        <f>I141+I142+I143+I144+I145+I146</f>
        <v>400138</v>
      </c>
    </row>
    <row r="140" spans="2:9" ht="16.5" customHeight="1">
      <c r="B140" s="78" t="s">
        <v>8</v>
      </c>
      <c r="C140" s="79"/>
      <c r="D140" s="79"/>
      <c r="E140" s="17"/>
      <c r="F140" s="41"/>
      <c r="G140" s="41"/>
      <c r="H140" s="41"/>
      <c r="I140" s="10"/>
    </row>
    <row r="141" spans="2:9" ht="13.5" customHeight="1">
      <c r="B141" s="66" t="s">
        <v>42</v>
      </c>
      <c r="C141" s="66"/>
      <c r="D141" s="66"/>
      <c r="E141" s="17">
        <v>221</v>
      </c>
      <c r="F141" s="41">
        <f t="shared" si="0"/>
        <v>55000</v>
      </c>
      <c r="G141" s="41">
        <v>55000</v>
      </c>
      <c r="H141" s="41"/>
      <c r="I141" s="41"/>
    </row>
    <row r="142" spans="2:9" ht="15.75" customHeight="1">
      <c r="B142" s="66" t="s">
        <v>43</v>
      </c>
      <c r="C142" s="66"/>
      <c r="D142" s="66"/>
      <c r="E142" s="17">
        <v>222</v>
      </c>
      <c r="F142" s="41">
        <f t="shared" si="0"/>
        <v>3000</v>
      </c>
      <c r="G142" s="41">
        <v>3000</v>
      </c>
      <c r="H142" s="41"/>
      <c r="I142" s="41"/>
    </row>
    <row r="143" spans="2:9" ht="14.25" customHeight="1">
      <c r="B143" s="66" t="s">
        <v>44</v>
      </c>
      <c r="C143" s="66"/>
      <c r="D143" s="66"/>
      <c r="E143" s="17">
        <v>223</v>
      </c>
      <c r="F143" s="41">
        <f t="shared" si="0"/>
        <v>378800</v>
      </c>
      <c r="G143" s="41"/>
      <c r="H143" s="41">
        <v>378800</v>
      </c>
      <c r="I143" s="41"/>
    </row>
    <row r="144" spans="2:9" ht="30" customHeight="1">
      <c r="B144" s="66" t="s">
        <v>45</v>
      </c>
      <c r="C144" s="66"/>
      <c r="D144" s="66"/>
      <c r="E144" s="17">
        <v>224</v>
      </c>
      <c r="F144" s="41"/>
      <c r="G144" s="41"/>
      <c r="H144" s="41"/>
      <c r="I144" s="10"/>
    </row>
    <row r="145" spans="2:9" ht="30.75" customHeight="1">
      <c r="B145" s="66" t="s">
        <v>46</v>
      </c>
      <c r="C145" s="66"/>
      <c r="D145" s="66"/>
      <c r="E145" s="17">
        <v>225</v>
      </c>
      <c r="F145" s="41">
        <f t="shared" si="0"/>
        <v>470000</v>
      </c>
      <c r="G145" s="41">
        <v>130000</v>
      </c>
      <c r="H145" s="41"/>
      <c r="I145" s="41">
        <v>340000</v>
      </c>
    </row>
    <row r="146" spans="2:9" ht="15.75" customHeight="1">
      <c r="B146" s="66" t="s">
        <v>47</v>
      </c>
      <c r="C146" s="66"/>
      <c r="D146" s="66"/>
      <c r="E146" s="17">
        <v>226</v>
      </c>
      <c r="F146" s="41">
        <f>G146+H146+I146</f>
        <v>256938</v>
      </c>
      <c r="G146" s="41">
        <v>120000</v>
      </c>
      <c r="H146" s="41">
        <v>76800</v>
      </c>
      <c r="I146" s="41">
        <v>60138</v>
      </c>
    </row>
    <row r="147" spans="2:9" ht="32.25" customHeight="1">
      <c r="B147" s="66" t="s">
        <v>109</v>
      </c>
      <c r="C147" s="66"/>
      <c r="D147" s="66"/>
      <c r="E147" s="17">
        <v>240</v>
      </c>
      <c r="F147" s="41"/>
      <c r="G147" s="41"/>
      <c r="H147" s="41"/>
      <c r="I147" s="10"/>
    </row>
    <row r="148" spans="2:9" ht="12.75" customHeight="1">
      <c r="B148" s="78" t="s">
        <v>8</v>
      </c>
      <c r="C148" s="79"/>
      <c r="D148" s="79"/>
      <c r="E148" s="17"/>
      <c r="F148" s="41"/>
      <c r="G148" s="41"/>
      <c r="H148" s="41"/>
      <c r="I148" s="10"/>
    </row>
    <row r="149" spans="2:9" ht="48.75" customHeight="1">
      <c r="B149" s="66" t="s">
        <v>48</v>
      </c>
      <c r="C149" s="66"/>
      <c r="D149" s="66"/>
      <c r="E149" s="17">
        <v>241</v>
      </c>
      <c r="F149" s="41"/>
      <c r="G149" s="41"/>
      <c r="H149" s="41"/>
      <c r="I149" s="10"/>
    </row>
    <row r="150" spans="2:9" ht="19.5" customHeight="1">
      <c r="B150" s="66" t="s">
        <v>110</v>
      </c>
      <c r="C150" s="66"/>
      <c r="D150" s="66"/>
      <c r="E150" s="17">
        <v>260</v>
      </c>
      <c r="F150" s="41"/>
      <c r="G150" s="41"/>
      <c r="H150" s="41"/>
      <c r="I150" s="10"/>
    </row>
    <row r="151" spans="2:9" ht="15" customHeight="1">
      <c r="B151" s="78" t="s">
        <v>8</v>
      </c>
      <c r="C151" s="79"/>
      <c r="D151" s="79"/>
      <c r="E151" s="17"/>
      <c r="F151" s="41"/>
      <c r="G151" s="41"/>
      <c r="H151" s="41"/>
      <c r="I151" s="10"/>
    </row>
    <row r="152" spans="2:9" ht="28.5" customHeight="1">
      <c r="B152" s="66" t="s">
        <v>49</v>
      </c>
      <c r="C152" s="66"/>
      <c r="D152" s="66"/>
      <c r="E152" s="17">
        <v>262</v>
      </c>
      <c r="F152" s="41"/>
      <c r="G152" s="41"/>
      <c r="H152" s="41"/>
      <c r="I152" s="10"/>
    </row>
    <row r="153" spans="2:9" ht="45" customHeight="1">
      <c r="B153" s="96" t="s">
        <v>50</v>
      </c>
      <c r="C153" s="96"/>
      <c r="D153" s="96"/>
      <c r="E153" s="17">
        <v>263</v>
      </c>
      <c r="F153" s="41"/>
      <c r="G153" s="41"/>
      <c r="H153" s="41"/>
      <c r="I153" s="10"/>
    </row>
    <row r="154" spans="2:9" ht="19.5" customHeight="1">
      <c r="B154" s="66" t="s">
        <v>51</v>
      </c>
      <c r="C154" s="66"/>
      <c r="D154" s="66"/>
      <c r="E154" s="17">
        <v>290</v>
      </c>
      <c r="F154" s="41">
        <f t="shared" si="0"/>
        <v>165564.55</v>
      </c>
      <c r="G154" s="41">
        <v>50000</v>
      </c>
      <c r="H154" s="41">
        <v>82564.55</v>
      </c>
      <c r="I154" s="41">
        <v>33000</v>
      </c>
    </row>
    <row r="155" spans="2:9" ht="30.75" customHeight="1">
      <c r="B155" s="66" t="s">
        <v>111</v>
      </c>
      <c r="C155" s="66"/>
      <c r="D155" s="66"/>
      <c r="E155" s="17">
        <v>300</v>
      </c>
      <c r="F155" s="41">
        <f>F160+F157</f>
        <v>1208744.5</v>
      </c>
      <c r="G155" s="41">
        <f>G157+G158+G159+G160</f>
        <v>170000</v>
      </c>
      <c r="H155" s="41">
        <f>H157+H158+H159+H160</f>
        <v>0</v>
      </c>
      <c r="I155" s="41">
        <f>I157+I158+I159+I160</f>
        <v>724134.5</v>
      </c>
    </row>
    <row r="156" spans="2:9" ht="20.25" customHeight="1">
      <c r="B156" s="78" t="s">
        <v>8</v>
      </c>
      <c r="C156" s="79"/>
      <c r="D156" s="79"/>
      <c r="E156" s="17"/>
      <c r="F156" s="41"/>
      <c r="G156" s="41"/>
      <c r="H156" s="41"/>
      <c r="I156" s="10"/>
    </row>
    <row r="157" spans="2:9" ht="35.25" customHeight="1">
      <c r="B157" s="66" t="s">
        <v>52</v>
      </c>
      <c r="C157" s="66"/>
      <c r="D157" s="66"/>
      <c r="E157" s="17">
        <v>310</v>
      </c>
      <c r="F157" s="41">
        <f>G157+H157+I157</f>
        <v>280287.5</v>
      </c>
      <c r="G157" s="41">
        <v>150000</v>
      </c>
      <c r="H157" s="41"/>
      <c r="I157" s="41">
        <v>130287.5</v>
      </c>
    </row>
    <row r="158" spans="2:9" ht="27.75" customHeight="1">
      <c r="B158" s="88" t="s">
        <v>53</v>
      </c>
      <c r="C158" s="88"/>
      <c r="D158" s="88"/>
      <c r="E158" s="35">
        <v>320</v>
      </c>
      <c r="F158" s="41"/>
      <c r="G158" s="42"/>
      <c r="H158" s="42"/>
      <c r="I158" s="42"/>
    </row>
    <row r="159" spans="2:9" ht="34.5" customHeight="1">
      <c r="B159" s="88" t="s">
        <v>54</v>
      </c>
      <c r="C159" s="88"/>
      <c r="D159" s="88"/>
      <c r="E159" s="34">
        <v>330</v>
      </c>
      <c r="F159" s="41"/>
      <c r="G159" s="42"/>
      <c r="H159" s="42"/>
      <c r="I159" s="42"/>
    </row>
    <row r="160" spans="2:9" ht="28.5" customHeight="1">
      <c r="B160" s="66" t="s">
        <v>55</v>
      </c>
      <c r="C160" s="66"/>
      <c r="D160" s="66"/>
      <c r="E160" s="17">
        <v>340</v>
      </c>
      <c r="F160" s="41">
        <f>G160+I160+64610+250000</f>
        <v>928457</v>
      </c>
      <c r="G160" s="41">
        <v>20000</v>
      </c>
      <c r="H160" s="41"/>
      <c r="I160" s="41">
        <v>593847</v>
      </c>
    </row>
    <row r="161" spans="2:9" s="38" customFormat="1" ht="14.25" customHeight="1">
      <c r="B161" s="75" t="s">
        <v>112</v>
      </c>
      <c r="C161" s="75"/>
      <c r="D161" s="75"/>
      <c r="E161" s="39">
        <v>500</v>
      </c>
      <c r="F161" s="45"/>
      <c r="G161" s="37"/>
      <c r="H161" s="37"/>
      <c r="I161" s="37"/>
    </row>
    <row r="162" spans="2:9" s="38" customFormat="1" ht="14.25" customHeight="1">
      <c r="B162" s="97" t="s">
        <v>8</v>
      </c>
      <c r="C162" s="98"/>
      <c r="D162" s="98"/>
      <c r="E162" s="39"/>
      <c r="F162" s="45"/>
      <c r="G162" s="37"/>
      <c r="H162" s="37"/>
      <c r="I162" s="37"/>
    </row>
    <row r="163" spans="2:9" s="38" customFormat="1" ht="14.25" customHeight="1">
      <c r="B163" s="100" t="s">
        <v>66</v>
      </c>
      <c r="C163" s="101"/>
      <c r="D163" s="102"/>
      <c r="E163" s="39">
        <v>520</v>
      </c>
      <c r="F163" s="45"/>
      <c r="G163" s="37"/>
      <c r="H163" s="37"/>
      <c r="I163" s="37"/>
    </row>
    <row r="164" spans="2:9" s="38" customFormat="1" ht="14.25" customHeight="1">
      <c r="B164" s="100" t="s">
        <v>56</v>
      </c>
      <c r="C164" s="101"/>
      <c r="D164" s="102"/>
      <c r="E164" s="39">
        <v>530</v>
      </c>
      <c r="F164" s="45"/>
      <c r="G164" s="37"/>
      <c r="H164" s="37"/>
      <c r="I164" s="37"/>
    </row>
    <row r="165" spans="2:9" ht="15.75" customHeight="1">
      <c r="B165" s="99" t="s">
        <v>13</v>
      </c>
      <c r="C165" s="99"/>
      <c r="D165" s="99"/>
      <c r="E165" s="18"/>
      <c r="F165" s="41"/>
      <c r="G165" s="10"/>
      <c r="H165" s="10"/>
      <c r="I165" s="10"/>
    </row>
    <row r="166" spans="2:9" ht="28.5" customHeight="1">
      <c r="B166" s="66" t="s">
        <v>14</v>
      </c>
      <c r="C166" s="66"/>
      <c r="D166" s="66"/>
      <c r="E166" s="9" t="s">
        <v>37</v>
      </c>
      <c r="F166" s="41"/>
      <c r="G166" s="10"/>
      <c r="H166" s="10"/>
      <c r="I166" s="10"/>
    </row>
    <row r="167" spans="2:9" ht="4.5" customHeight="1">
      <c r="B167" s="8"/>
      <c r="C167" s="8"/>
      <c r="D167" s="8"/>
      <c r="E167" s="1"/>
      <c r="F167" s="27"/>
      <c r="G167" s="27"/>
      <c r="H167" s="27"/>
      <c r="I167" s="27"/>
    </row>
    <row r="168" spans="2:9" ht="29.25" customHeight="1" hidden="1">
      <c r="B168" s="67" t="s">
        <v>64</v>
      </c>
      <c r="C168" s="67"/>
      <c r="D168" s="67"/>
      <c r="E168" s="67"/>
      <c r="F168" s="11"/>
      <c r="G168" s="11"/>
      <c r="H168" s="11"/>
      <c r="I168" s="11"/>
    </row>
    <row r="169" spans="2:9" ht="29.25" customHeight="1" hidden="1">
      <c r="B169" s="67" t="s">
        <v>113</v>
      </c>
      <c r="C169" s="67"/>
      <c r="D169" s="67"/>
      <c r="E169" s="4"/>
      <c r="F169" s="21" t="s">
        <v>17</v>
      </c>
      <c r="G169" s="58" t="s">
        <v>16</v>
      </c>
      <c r="H169" s="58"/>
      <c r="I169" s="58"/>
    </row>
    <row r="170" spans="2:9" ht="27.75" customHeight="1">
      <c r="B170" s="67" t="s">
        <v>1</v>
      </c>
      <c r="C170" s="67"/>
      <c r="D170" s="67"/>
      <c r="E170" s="67"/>
      <c r="F170" s="11"/>
      <c r="G170" s="92" t="s">
        <v>144</v>
      </c>
      <c r="H170" s="92"/>
      <c r="I170" s="92"/>
    </row>
    <row r="171" spans="2:9" ht="10.5" customHeight="1">
      <c r="B171" s="3"/>
      <c r="C171" s="3"/>
      <c r="D171" s="3"/>
      <c r="F171" s="15" t="s">
        <v>17</v>
      </c>
      <c r="G171" s="49" t="s">
        <v>16</v>
      </c>
      <c r="H171" s="46"/>
      <c r="I171" s="46"/>
    </row>
    <row r="172" spans="2:9" ht="28.5" customHeight="1">
      <c r="B172" s="67" t="s">
        <v>6</v>
      </c>
      <c r="C172" s="67"/>
      <c r="D172" s="67"/>
      <c r="E172" s="67"/>
      <c r="F172" s="22"/>
      <c r="G172" s="82" t="s">
        <v>145</v>
      </c>
      <c r="H172" s="82"/>
      <c r="I172" s="82"/>
    </row>
    <row r="173" spans="6:9" ht="10.5" customHeight="1">
      <c r="F173" s="15" t="s">
        <v>17</v>
      </c>
      <c r="G173" s="81" t="s">
        <v>16</v>
      </c>
      <c r="H173" s="81"/>
      <c r="I173" s="81"/>
    </row>
    <row r="174" spans="2:9" ht="23.25" customHeight="1">
      <c r="B174" s="67"/>
      <c r="C174" s="67"/>
      <c r="D174" s="67"/>
      <c r="E174" s="67"/>
      <c r="F174" s="22"/>
      <c r="G174" s="11"/>
      <c r="H174" s="11"/>
      <c r="I174" s="11"/>
    </row>
    <row r="175" spans="2:9" ht="30" customHeight="1">
      <c r="B175" s="67"/>
      <c r="C175" s="67"/>
      <c r="F175" s="15"/>
      <c r="G175" s="58"/>
      <c r="H175" s="58"/>
      <c r="I175" s="58"/>
    </row>
    <row r="179" spans="2:4" ht="15">
      <c r="B179" s="59"/>
      <c r="C179" s="59"/>
      <c r="D179" s="59"/>
    </row>
  </sheetData>
  <sheetProtection/>
  <mergeCells count="239">
    <mergeCell ref="B139:D139"/>
    <mergeCell ref="B162:D162"/>
    <mergeCell ref="B166:D166"/>
    <mergeCell ref="B165:D165"/>
    <mergeCell ref="B168:E168"/>
    <mergeCell ref="B164:D164"/>
    <mergeCell ref="B163:D163"/>
    <mergeCell ref="B141:D141"/>
    <mergeCell ref="B160:D160"/>
    <mergeCell ref="B158:D158"/>
    <mergeCell ref="B161:D161"/>
    <mergeCell ref="B145:D145"/>
    <mergeCell ref="B148:D148"/>
    <mergeCell ref="B156:D156"/>
    <mergeCell ref="B155:D155"/>
    <mergeCell ref="B151:D151"/>
    <mergeCell ref="B143:D143"/>
    <mergeCell ref="B152:D152"/>
    <mergeCell ref="B150:D150"/>
    <mergeCell ref="B144:D144"/>
    <mergeCell ref="B154:D154"/>
    <mergeCell ref="B157:D157"/>
    <mergeCell ref="B153:D153"/>
    <mergeCell ref="B146:D146"/>
    <mergeCell ref="B149:D149"/>
    <mergeCell ref="B147:D147"/>
    <mergeCell ref="B112:I112"/>
    <mergeCell ref="G96:I96"/>
    <mergeCell ref="G95:I95"/>
    <mergeCell ref="G113:I113"/>
    <mergeCell ref="G110:I110"/>
    <mergeCell ref="G97:I97"/>
    <mergeCell ref="G99:I99"/>
    <mergeCell ref="G107:I107"/>
    <mergeCell ref="G98:I98"/>
    <mergeCell ref="G101:I101"/>
    <mergeCell ref="G43:I43"/>
    <mergeCell ref="B142:D142"/>
    <mergeCell ref="G109:I109"/>
    <mergeCell ref="G102:I102"/>
    <mergeCell ref="G100:I100"/>
    <mergeCell ref="G170:I170"/>
    <mergeCell ref="G50:I50"/>
    <mergeCell ref="G169:I169"/>
    <mergeCell ref="G108:I108"/>
    <mergeCell ref="G105:I105"/>
    <mergeCell ref="B51:F51"/>
    <mergeCell ref="B159:D159"/>
    <mergeCell ref="G44:I44"/>
    <mergeCell ref="B42:F42"/>
    <mergeCell ref="B41:F41"/>
    <mergeCell ref="B43:F43"/>
    <mergeCell ref="B46:F46"/>
    <mergeCell ref="G45:I45"/>
    <mergeCell ref="B44:F44"/>
    <mergeCell ref="B45:F45"/>
    <mergeCell ref="B130:D130"/>
    <mergeCell ref="B119:D119"/>
    <mergeCell ref="B129:D129"/>
    <mergeCell ref="F113:F114"/>
    <mergeCell ref="B135:D135"/>
    <mergeCell ref="G42:I42"/>
    <mergeCell ref="B54:F54"/>
    <mergeCell ref="B47:F47"/>
    <mergeCell ref="B50:F50"/>
    <mergeCell ref="B48:F48"/>
    <mergeCell ref="G175:I175"/>
    <mergeCell ref="B175:C175"/>
    <mergeCell ref="B172:E172"/>
    <mergeCell ref="B174:E174"/>
    <mergeCell ref="G172:I172"/>
    <mergeCell ref="B179:D179"/>
    <mergeCell ref="B94:F94"/>
    <mergeCell ref="B98:F98"/>
    <mergeCell ref="B92:F92"/>
    <mergeCell ref="B99:F99"/>
    <mergeCell ref="G173:I173"/>
    <mergeCell ref="B170:E170"/>
    <mergeCell ref="B169:D169"/>
    <mergeCell ref="B140:D140"/>
    <mergeCell ref="B109:F109"/>
    <mergeCell ref="B110:F110"/>
    <mergeCell ref="B81:F81"/>
    <mergeCell ref="B96:F96"/>
    <mergeCell ref="B113:D114"/>
    <mergeCell ref="B89:F89"/>
    <mergeCell ref="B108:F108"/>
    <mergeCell ref="B55:F55"/>
    <mergeCell ref="B56:F56"/>
    <mergeCell ref="B57:F57"/>
    <mergeCell ref="B58:F58"/>
    <mergeCell ref="B62:F62"/>
    <mergeCell ref="B76:F76"/>
    <mergeCell ref="B61:F61"/>
    <mergeCell ref="B71:F71"/>
    <mergeCell ref="B59:F59"/>
    <mergeCell ref="B60:F60"/>
    <mergeCell ref="B63:F63"/>
    <mergeCell ref="B65:F65"/>
    <mergeCell ref="B66:F66"/>
    <mergeCell ref="G80:I80"/>
    <mergeCell ref="B75:F75"/>
    <mergeCell ref="B83:F83"/>
    <mergeCell ref="B80:F80"/>
    <mergeCell ref="B88:F88"/>
    <mergeCell ref="B70:F70"/>
    <mergeCell ref="G73:I73"/>
    <mergeCell ref="B85:F85"/>
    <mergeCell ref="G77:I77"/>
    <mergeCell ref="B86:F86"/>
    <mergeCell ref="G87:I87"/>
    <mergeCell ref="G88:I88"/>
    <mergeCell ref="G93:I93"/>
    <mergeCell ref="G92:I92"/>
    <mergeCell ref="B97:F97"/>
    <mergeCell ref="G90:I90"/>
    <mergeCell ref="B87:F87"/>
    <mergeCell ref="B90:F90"/>
    <mergeCell ref="B95:F95"/>
    <mergeCell ref="B91:F91"/>
    <mergeCell ref="G83:I83"/>
    <mergeCell ref="G82:I82"/>
    <mergeCell ref="G81:I81"/>
    <mergeCell ref="B137:D137"/>
    <mergeCell ref="B136:D136"/>
    <mergeCell ref="B134:D134"/>
    <mergeCell ref="B131:D131"/>
    <mergeCell ref="B133:D133"/>
    <mergeCell ref="B132:D132"/>
    <mergeCell ref="G91:I91"/>
    <mergeCell ref="B128:D128"/>
    <mergeCell ref="B126:D126"/>
    <mergeCell ref="B122:D122"/>
    <mergeCell ref="B121:D121"/>
    <mergeCell ref="B123:D123"/>
    <mergeCell ref="B124:D124"/>
    <mergeCell ref="B117:D117"/>
    <mergeCell ref="B116:D116"/>
    <mergeCell ref="B115:D115"/>
    <mergeCell ref="E113:E114"/>
    <mergeCell ref="B118:D118"/>
    <mergeCell ref="B125:D125"/>
    <mergeCell ref="B120:D120"/>
    <mergeCell ref="B35:I35"/>
    <mergeCell ref="B31:I31"/>
    <mergeCell ref="B26:D29"/>
    <mergeCell ref="E26:G28"/>
    <mergeCell ref="B33:I33"/>
    <mergeCell ref="B107:F107"/>
    <mergeCell ref="G67:I67"/>
    <mergeCell ref="G68:I68"/>
    <mergeCell ref="B67:F67"/>
    <mergeCell ref="B64:F64"/>
    <mergeCell ref="G6:I6"/>
    <mergeCell ref="B17:D20"/>
    <mergeCell ref="B22:D22"/>
    <mergeCell ref="E17:F20"/>
    <mergeCell ref="B21:D21"/>
    <mergeCell ref="G47:I47"/>
    <mergeCell ref="B36:I36"/>
    <mergeCell ref="B10:I10"/>
    <mergeCell ref="B34:I34"/>
    <mergeCell ref="B23:D25"/>
    <mergeCell ref="B138:D138"/>
    <mergeCell ref="G46:I46"/>
    <mergeCell ref="G54:I54"/>
    <mergeCell ref="G53:I53"/>
    <mergeCell ref="B69:F69"/>
    <mergeCell ref="B49:F49"/>
    <mergeCell ref="G55:I55"/>
    <mergeCell ref="G56:I56"/>
    <mergeCell ref="G49:I49"/>
    <mergeCell ref="G48:I48"/>
    <mergeCell ref="F1:I1"/>
    <mergeCell ref="F2:I2"/>
    <mergeCell ref="F3:I3"/>
    <mergeCell ref="F5:I5"/>
    <mergeCell ref="F4:I4"/>
    <mergeCell ref="E23:F25"/>
    <mergeCell ref="F8:I8"/>
    <mergeCell ref="B11:I11"/>
    <mergeCell ref="B14:F14"/>
    <mergeCell ref="G7:I7"/>
    <mergeCell ref="G41:I41"/>
    <mergeCell ref="G38:I38"/>
    <mergeCell ref="G40:I40"/>
    <mergeCell ref="B39:F39"/>
    <mergeCell ref="G39:I39"/>
    <mergeCell ref="B40:F40"/>
    <mergeCell ref="B37:I37"/>
    <mergeCell ref="B68:F68"/>
    <mergeCell ref="B79:F79"/>
    <mergeCell ref="B38:F38"/>
    <mergeCell ref="G51:I51"/>
    <mergeCell ref="B52:F52"/>
    <mergeCell ref="G57:I57"/>
    <mergeCell ref="G58:I58"/>
    <mergeCell ref="G52:I52"/>
    <mergeCell ref="B53:F53"/>
    <mergeCell ref="G89:I89"/>
    <mergeCell ref="B102:F102"/>
    <mergeCell ref="B106:F106"/>
    <mergeCell ref="G94:I94"/>
    <mergeCell ref="G103:I103"/>
    <mergeCell ref="G104:I104"/>
    <mergeCell ref="G106:I106"/>
    <mergeCell ref="B100:F100"/>
    <mergeCell ref="B101:F101"/>
    <mergeCell ref="B93:F93"/>
    <mergeCell ref="B104:F104"/>
    <mergeCell ref="B105:F105"/>
    <mergeCell ref="B103:F103"/>
    <mergeCell ref="B72:F72"/>
    <mergeCell ref="B78:F78"/>
    <mergeCell ref="B74:F74"/>
    <mergeCell ref="B82:F82"/>
    <mergeCell ref="B73:F73"/>
    <mergeCell ref="B77:F77"/>
    <mergeCell ref="B84:F84"/>
    <mergeCell ref="G75:I75"/>
    <mergeCell ref="G86:I86"/>
    <mergeCell ref="G70:I70"/>
    <mergeCell ref="G59:I59"/>
    <mergeCell ref="G60:I60"/>
    <mergeCell ref="G61:I61"/>
    <mergeCell ref="G84:I84"/>
    <mergeCell ref="G76:I76"/>
    <mergeCell ref="G79:I79"/>
    <mergeCell ref="G66:I66"/>
    <mergeCell ref="G85:I85"/>
    <mergeCell ref="G78:I78"/>
    <mergeCell ref="G71:I71"/>
    <mergeCell ref="G62:I62"/>
    <mergeCell ref="G63:I63"/>
    <mergeCell ref="G64:I64"/>
    <mergeCell ref="G65:I65"/>
    <mergeCell ref="G69:I69"/>
    <mergeCell ref="G74:I74"/>
    <mergeCell ref="G72:I72"/>
  </mergeCells>
  <printOptions/>
  <pageMargins left="0.3937007874015748" right="0" top="0.4330708661417323" bottom="0.3937007874015748" header="0.15748031496062992" footer="0.07874015748031496"/>
  <pageSetup horizontalDpi="600" verticalDpi="600" orientation="portrait" paperSize="9" scale="6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E13"/>
  <sheetViews>
    <sheetView zoomScalePageLayoutView="0" workbookViewId="0" topLeftCell="A1">
      <selection activeCell="F9" sqref="F9"/>
    </sheetView>
  </sheetViews>
  <sheetFormatPr defaultColWidth="9.00390625" defaultRowHeight="12.75"/>
  <sheetData>
    <row r="8" ht="12.75">
      <c r="E8">
        <v>38402</v>
      </c>
    </row>
    <row r="10" ht="12.75">
      <c r="E10">
        <f>E8*30.2%</f>
        <v>11597.404</v>
      </c>
    </row>
    <row r="13" ht="12.75">
      <c r="E13">
        <f>E8+E10</f>
        <v>49999.404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toma</cp:lastModifiedBy>
  <cp:lastPrinted>2016-11-22T12:53:20Z</cp:lastPrinted>
  <dcterms:created xsi:type="dcterms:W3CDTF">2010-08-09T11:23:33Z</dcterms:created>
  <dcterms:modified xsi:type="dcterms:W3CDTF">2016-11-22T13:23:45Z</dcterms:modified>
  <cp:category/>
  <cp:version/>
  <cp:contentType/>
  <cp:contentStatus/>
</cp:coreProperties>
</file>